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3982E8FE-FE65-4334-9186-A31972F0395B}" xr6:coauthVersionLast="47" xr6:coauthVersionMax="47" xr10:uidLastSave="{00000000-0000-0000-0000-000000000000}"/>
  <bookViews>
    <workbookView xWindow="3555" yWindow="135" windowWidth="21735" windowHeight="15480" activeTab="1" xr2:uid="{00000000-000D-0000-FFFF-FFFF00000000}"/>
  </bookViews>
  <sheets>
    <sheet name="加入申込書" sheetId="1" r:id="rId1"/>
    <sheet name="送金額報告書" sheetId="3" r:id="rId2"/>
    <sheet name="学校番号" sheetId="2" r:id="rId3"/>
  </sheets>
  <definedNames>
    <definedName name="_xlnm.Print_Area" localSheetId="0">加入申込書!$B$2:$K$34</definedName>
    <definedName name="_xlnm.Print_Area" localSheetId="1">送金額報告書!$B$2:$K$37</definedName>
    <definedName name="学校番号">学校番号!$B$3:$H$501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5" i="1"/>
  <c r="D25" i="1"/>
  <c r="D23" i="3"/>
  <c r="B30" i="1"/>
  <c r="D15" i="1"/>
  <c r="C12" i="1"/>
  <c r="C11" i="3"/>
  <c r="E27" i="3" l="1"/>
  <c r="H17" i="3"/>
  <c r="C17" i="3"/>
  <c r="F16" i="3"/>
  <c r="D16" i="3"/>
  <c r="I20" i="3" l="1"/>
  <c r="I22" i="3" l="1"/>
  <c r="H18" i="1" l="1"/>
  <c r="C18" i="1"/>
  <c r="F26" i="3" l="1"/>
  <c r="E24" i="3"/>
  <c r="D14" i="3"/>
  <c r="F26" i="1"/>
  <c r="F25" i="3"/>
  <c r="H25" i="3" l="1"/>
  <c r="F17" i="1" l="1"/>
  <c r="D17" i="1"/>
  <c r="I22" i="1" l="1"/>
  <c r="I24" i="1" s="1"/>
  <c r="H27" i="1" s="1"/>
  <c r="F27" i="1" l="1"/>
</calcChain>
</file>

<file path=xl/sharedStrings.xml><?xml version="1.0" encoding="utf-8"?>
<sst xmlns="http://schemas.openxmlformats.org/spreadsheetml/2006/main" count="3111" uniqueCount="2870">
  <si>
    <t>ＰＴＡ会長名</t>
    <rPh sb="3" eb="6">
      <t>カイチョウメイ</t>
    </rPh>
    <phoneticPr fontId="1"/>
  </si>
  <si>
    <t>互助会事務担当者名</t>
    <rPh sb="0" eb="3">
      <t>ゴジョカイ</t>
    </rPh>
    <rPh sb="3" eb="5">
      <t>ジム</t>
    </rPh>
    <rPh sb="5" eb="8">
      <t>タントウシャ</t>
    </rPh>
    <rPh sb="8" eb="9">
      <t>メイ</t>
    </rPh>
    <phoneticPr fontId="1"/>
  </si>
  <si>
    <t>①保護者会員数(世帯数)</t>
    <rPh sb="1" eb="4">
      <t>ホゴシャ</t>
    </rPh>
    <rPh sb="4" eb="7">
      <t>カイインスウ</t>
    </rPh>
    <rPh sb="8" eb="11">
      <t>セタイスウ</t>
    </rPh>
    <phoneticPr fontId="1"/>
  </si>
  <si>
    <t>③会費を納入する保護者会員数(世帯数)（① - ②）</t>
    <rPh sb="1" eb="3">
      <t>カイヒ</t>
    </rPh>
    <rPh sb="4" eb="6">
      <t>ノウニュウ</t>
    </rPh>
    <rPh sb="8" eb="14">
      <t>ホゴシャカイインスウ</t>
    </rPh>
    <rPh sb="15" eb="18">
      <t>セタイスウ</t>
    </rPh>
    <phoneticPr fontId="1"/>
  </si>
  <si>
    <t>④教職員会員数</t>
    <rPh sb="1" eb="4">
      <t>キョウショクイン</t>
    </rPh>
    <rPh sb="4" eb="7">
      <t>カイインスウ</t>
    </rPh>
    <phoneticPr fontId="1"/>
  </si>
  <si>
    <t>（</t>
    <phoneticPr fontId="1"/>
  </si>
  <si>
    <t>）</t>
    <phoneticPr fontId="1"/>
  </si>
  <si>
    <t>ＦＡＸ番号</t>
    <rPh sb="3" eb="5">
      <t>バンゴウ</t>
    </rPh>
    <phoneticPr fontId="1"/>
  </si>
  <si>
    <t>⑤会費納入者数合計</t>
    <rPh sb="1" eb="3">
      <t>カイヒ</t>
    </rPh>
    <rPh sb="3" eb="6">
      <t>ノウニュウシャ</t>
    </rPh>
    <rPh sb="6" eb="7">
      <t>スウ</t>
    </rPh>
    <rPh sb="7" eb="9">
      <t>ゴウケイ</t>
    </rPh>
    <phoneticPr fontId="1"/>
  </si>
  <si>
    <t>※</t>
    <phoneticPr fontId="1"/>
  </si>
  <si>
    <t>年5月1日時点での確定人数を記入</t>
    <rPh sb="0" eb="1">
      <t>ネン</t>
    </rPh>
    <rPh sb="2" eb="3">
      <t>ガツ</t>
    </rPh>
    <rPh sb="4" eb="5">
      <t>ニチ</t>
    </rPh>
    <rPh sb="5" eb="7">
      <t>ジテン</t>
    </rPh>
    <rPh sb="9" eb="11">
      <t>カクテイ</t>
    </rPh>
    <rPh sb="11" eb="12">
      <t>ニン</t>
    </rPh>
    <rPh sb="12" eb="13">
      <t>スウ</t>
    </rPh>
    <rPh sb="14" eb="16">
      <t>キニュウ</t>
    </rPh>
    <phoneticPr fontId="1"/>
  </si>
  <si>
    <t>園児、児童、生徒数</t>
    <rPh sb="0" eb="2">
      <t>エンジ</t>
    </rPh>
    <rPh sb="3" eb="5">
      <t>ジドウ</t>
    </rPh>
    <rPh sb="6" eb="9">
      <t>セイトスウ</t>
    </rPh>
    <phoneticPr fontId="1"/>
  </si>
  <si>
    <t>職</t>
    <rPh sb="0" eb="1">
      <t>ショク</t>
    </rPh>
    <phoneticPr fontId="1"/>
  </si>
  <si>
    <t>〒</t>
    <phoneticPr fontId="1"/>
  </si>
  <si>
    <t>群馬県</t>
    <rPh sb="0" eb="3">
      <t>グンマケン</t>
    </rPh>
    <phoneticPr fontId="1"/>
  </si>
  <si>
    <t>職印</t>
    <rPh sb="0" eb="2">
      <t>ショクイン</t>
    </rPh>
    <phoneticPr fontId="1"/>
  </si>
  <si>
    <t>学校番号</t>
    <rPh sb="0" eb="2">
      <t>ガッコウ</t>
    </rPh>
    <rPh sb="2" eb="4">
      <t>バンゴウ</t>
    </rPh>
    <phoneticPr fontId="1"/>
  </si>
  <si>
    <t>会員一人100円 ×（ ⑤の数</t>
    <rPh sb="0" eb="2">
      <t>カイイン</t>
    </rPh>
    <rPh sb="2" eb="4">
      <t>ヒトリ</t>
    </rPh>
    <rPh sb="7" eb="8">
      <t>エン</t>
    </rPh>
    <rPh sb="14" eb="15">
      <t>スウ</t>
    </rPh>
    <phoneticPr fontId="1"/>
  </si>
  <si>
    <t>）名＝　　　（</t>
    <rPh sb="1" eb="2">
      <t>メイ</t>
    </rPh>
    <phoneticPr fontId="1"/>
  </si>
  <si>
    <t>）円</t>
    <rPh sb="1" eb="2">
      <t>エン</t>
    </rPh>
    <phoneticPr fontId="1"/>
  </si>
  <si>
    <t>[提出先]　371-0801　前橋市文京町2-20-22　群馬県生涯学習センター　３Ｆ</t>
    <rPh sb="1" eb="4">
      <t>テイシュツサキ</t>
    </rPh>
    <rPh sb="15" eb="18">
      <t>マエバシシ</t>
    </rPh>
    <rPh sb="18" eb="21">
      <t>ブンキョウチョウ</t>
    </rPh>
    <rPh sb="29" eb="32">
      <t>グンマケン</t>
    </rPh>
    <rPh sb="32" eb="36">
      <t>ショウガイガクシュウ</t>
    </rPh>
    <phoneticPr fontId="1"/>
  </si>
  <si>
    <t>一般社団法人　群馬県ＰＴＡ安全互助会　事務局</t>
    <rPh sb="0" eb="2">
      <t>イッパン</t>
    </rPh>
    <rPh sb="2" eb="6">
      <t>シャダンホウジン</t>
    </rPh>
    <rPh sb="7" eb="10">
      <t>グンマケン</t>
    </rPh>
    <rPh sb="13" eb="18">
      <t>アンゼンゴジョカイ</t>
    </rPh>
    <rPh sb="19" eb="22">
      <t>ジムキョク</t>
    </rPh>
    <phoneticPr fontId="1"/>
  </si>
  <si>
    <t>名　　　　※</t>
    <rPh sb="0" eb="1">
      <t>メイ</t>
    </rPh>
    <phoneticPr fontId="1"/>
  </si>
  <si>
    <t>名</t>
    <rPh sb="0" eb="1">
      <t>メイ</t>
    </rPh>
    <phoneticPr fontId="1"/>
  </si>
  <si>
    <t>0270-65-2304</t>
  </si>
  <si>
    <t>370-1132</t>
  </si>
  <si>
    <t>0270-65-2350</t>
  </si>
  <si>
    <t>370-1103</t>
  </si>
  <si>
    <t>0270-65-2650</t>
  </si>
  <si>
    <t>370-1116</t>
  </si>
  <si>
    <t>0270-65-5609</t>
  </si>
  <si>
    <t>370-1105</t>
  </si>
  <si>
    <t>0270-65-9000</t>
  </si>
  <si>
    <t>370-1124</t>
  </si>
  <si>
    <t>0270-65-2019</t>
  </si>
  <si>
    <t>0270-65-8188</t>
  </si>
  <si>
    <t>370-1127</t>
  </si>
  <si>
    <t>371-0026</t>
  </si>
  <si>
    <t>027-224-3819</t>
  </si>
  <si>
    <t>前橋市三河町2-1-3</t>
  </si>
  <si>
    <t>027-231-2634</t>
  </si>
  <si>
    <t>371-0034</t>
  </si>
  <si>
    <t>前橋市昭和町1-22-8</t>
  </si>
  <si>
    <t>027-221-2789</t>
  </si>
  <si>
    <t>371-0804</t>
  </si>
  <si>
    <t>前橋市六供町1-13-2</t>
  </si>
  <si>
    <t>027-231-2251</t>
  </si>
  <si>
    <t>371-0016</t>
  </si>
  <si>
    <t>前橋市城東町1-35-7</t>
  </si>
  <si>
    <t>027-231-3881</t>
  </si>
  <si>
    <t>371-0032</t>
  </si>
  <si>
    <t>前橋市若宮町4-12-24</t>
  </si>
  <si>
    <t>027-221-5991</t>
  </si>
  <si>
    <t>371-0801</t>
  </si>
  <si>
    <t>前橋市文京町3-18-4</t>
  </si>
  <si>
    <t>027-231-6162</t>
  </si>
  <si>
    <t>371-0035</t>
  </si>
  <si>
    <t>前橋市岩神町4-4-1</t>
  </si>
  <si>
    <t>027-263-2236</t>
  </si>
  <si>
    <t>371-0812</t>
  </si>
  <si>
    <t>前橋市広瀬町3-19</t>
  </si>
  <si>
    <t>027-266-5171</t>
  </si>
  <si>
    <t>379-2123</t>
  </si>
  <si>
    <t>前橋市山王町160-1</t>
  </si>
  <si>
    <t>027-261-7775</t>
  </si>
  <si>
    <t>371-0811</t>
  </si>
  <si>
    <t>前橋市朝倉町165-1</t>
  </si>
  <si>
    <t>027-265-0650</t>
  </si>
  <si>
    <t>前橋市朝倉町466</t>
  </si>
  <si>
    <t>027-265-0656</t>
  </si>
  <si>
    <t>379-2141</t>
  </si>
  <si>
    <t>前橋市鶴光路町38-1</t>
  </si>
  <si>
    <t>027-231-3015</t>
  </si>
  <si>
    <t>371-0007</t>
  </si>
  <si>
    <t>前橋市上泉町178</t>
  </si>
  <si>
    <t>027-233-2963</t>
  </si>
  <si>
    <t>371-0052</t>
  </si>
  <si>
    <t>前橋市上沖町732-1</t>
  </si>
  <si>
    <t>027-269-0935</t>
  </si>
  <si>
    <t>371-0003</t>
  </si>
  <si>
    <t>前橋市堤町471</t>
  </si>
  <si>
    <t>027-224-5790</t>
  </si>
  <si>
    <t>371-0013</t>
  </si>
  <si>
    <t>前橋市西片貝町3-343</t>
  </si>
  <si>
    <t>027-269-5826</t>
  </si>
  <si>
    <t>371-0124</t>
  </si>
  <si>
    <t>前橋市勝沢町719</t>
  </si>
  <si>
    <t>027-251-6662</t>
  </si>
  <si>
    <t>371-0852</t>
  </si>
  <si>
    <t>前橋市総社町総社1625</t>
  </si>
  <si>
    <t>027-253-2456</t>
  </si>
  <si>
    <t>371-0851</t>
  </si>
  <si>
    <t>前橋市総社町植野123</t>
  </si>
  <si>
    <t>027-251-2181</t>
  </si>
  <si>
    <t>371-0846</t>
  </si>
  <si>
    <t>前橋市元総社町1-33-11</t>
  </si>
  <si>
    <t>027-251-2790</t>
  </si>
  <si>
    <t>前橋市元総社町80-2</t>
  </si>
  <si>
    <t/>
  </si>
  <si>
    <t>027-253-0026</t>
  </si>
  <si>
    <t>前橋市総社町総社3149</t>
  </si>
  <si>
    <t>027-251-6421</t>
  </si>
  <si>
    <t>371-0837</t>
  </si>
  <si>
    <t>前橋市箱田町1452-1</t>
  </si>
  <si>
    <t>027-252-8111</t>
  </si>
  <si>
    <t>371-0825</t>
  </si>
  <si>
    <t>前橋市大利根町2-12-1</t>
  </si>
  <si>
    <t>027-252-1833</t>
  </si>
  <si>
    <t>371-0821</t>
  </si>
  <si>
    <t>前橋市上新田町1160</t>
  </si>
  <si>
    <t>027-231-1780</t>
  </si>
  <si>
    <t>371-0054</t>
  </si>
  <si>
    <t>前橋市下細井町67-1</t>
  </si>
  <si>
    <t>027-231-1779</t>
  </si>
  <si>
    <t>371-0044</t>
  </si>
  <si>
    <t>027-233-3080</t>
  </si>
  <si>
    <t>前橋市荒牧町4-9-2</t>
  </si>
  <si>
    <t>027-251-9006</t>
  </si>
  <si>
    <t>370-3573</t>
  </si>
  <si>
    <t>前橋市青梨子町446</t>
  </si>
  <si>
    <t>027-261-0409</t>
  </si>
  <si>
    <t>379-2153</t>
  </si>
  <si>
    <t>前橋市上大島町655</t>
  </si>
  <si>
    <t>027-266-0028</t>
  </si>
  <si>
    <t>379-2122</t>
  </si>
  <si>
    <t>前橋市駒形町1172</t>
  </si>
  <si>
    <t>027-268-2913</t>
  </si>
  <si>
    <t>379-2106</t>
  </si>
  <si>
    <t>前橋市荒子町1240</t>
  </si>
  <si>
    <t>027-268-2900</t>
  </si>
  <si>
    <t>379-2104</t>
  </si>
  <si>
    <t>前橋市西大室町2817</t>
  </si>
  <si>
    <t>027-268-2251</t>
  </si>
  <si>
    <t>379-2117</t>
  </si>
  <si>
    <t>前橋市二之宮町1841</t>
  </si>
  <si>
    <t>027-266-0068</t>
  </si>
  <si>
    <t>379-2115</t>
  </si>
  <si>
    <t>前橋市笂井町1160</t>
  </si>
  <si>
    <t>027-283-2064</t>
  </si>
  <si>
    <t>371-0231</t>
  </si>
  <si>
    <t>027-280-2332</t>
  </si>
  <si>
    <t>027-283-2056</t>
  </si>
  <si>
    <t>371-0235</t>
  </si>
  <si>
    <t>027-283-4420</t>
  </si>
  <si>
    <t>371-0234</t>
  </si>
  <si>
    <t>027-283-2327</t>
  </si>
  <si>
    <t>371-0244</t>
  </si>
  <si>
    <t>027-285-2004</t>
  </si>
  <si>
    <t>371-0214</t>
  </si>
  <si>
    <t>027-285-2011</t>
  </si>
  <si>
    <t>371-0203</t>
  </si>
  <si>
    <t>027-288-2022</t>
  </si>
  <si>
    <t>371-0116</t>
  </si>
  <si>
    <t>027-288-2009</t>
  </si>
  <si>
    <t>371-0104</t>
  </si>
  <si>
    <t>027-288-2615</t>
  </si>
  <si>
    <t>371-0105</t>
  </si>
  <si>
    <t>027-288-2624</t>
  </si>
  <si>
    <t>371-0103</t>
  </si>
  <si>
    <t>027-231-5725</t>
  </si>
  <si>
    <t>前橋市若宮町2-8-1</t>
  </si>
  <si>
    <t>027-224-7731</t>
  </si>
  <si>
    <t>371-0805</t>
  </si>
  <si>
    <t>前橋市南町1-20-5</t>
  </si>
  <si>
    <t>027-231-3575</t>
  </si>
  <si>
    <t>371-0017</t>
  </si>
  <si>
    <t>027-231-1405</t>
  </si>
  <si>
    <t>371-0027</t>
  </si>
  <si>
    <t>前橋市平和町2-13-24</t>
  </si>
  <si>
    <t>027-221-5975</t>
  </si>
  <si>
    <t>前橋市文京町3-20-5</t>
  </si>
  <si>
    <t>027-251-6661</t>
  </si>
  <si>
    <t>027-265-0946</t>
  </si>
  <si>
    <t>371-0814</t>
  </si>
  <si>
    <t>371-0813</t>
  </si>
  <si>
    <t>前橋市後閑町50-4</t>
  </si>
  <si>
    <t>027-231-3066</t>
  </si>
  <si>
    <t>前橋市上泉町175</t>
  </si>
  <si>
    <t>027-269-5829</t>
  </si>
  <si>
    <t>371-0131</t>
  </si>
  <si>
    <t>前橋市鳥取町796</t>
  </si>
  <si>
    <t>027-253-5481</t>
  </si>
  <si>
    <t>前橋市総社町総社3060</t>
  </si>
  <si>
    <t>027-251-5491</t>
  </si>
  <si>
    <t>371-0833</t>
  </si>
  <si>
    <t>前橋市光が丘町3</t>
  </si>
  <si>
    <t>027-252-5711</t>
  </si>
  <si>
    <t>371-0835</t>
  </si>
  <si>
    <t>前橋市前箱田町396-1</t>
  </si>
  <si>
    <t>027-231-5351</t>
  </si>
  <si>
    <t>前橋市荒牧町975</t>
  </si>
  <si>
    <t>027-234-5757</t>
  </si>
  <si>
    <t>371-0051</t>
  </si>
  <si>
    <t>前橋市上細井町2130</t>
  </si>
  <si>
    <t>027-266-0069</t>
  </si>
  <si>
    <t>379-2121</t>
  </si>
  <si>
    <t>前橋市小屋原町1811-1</t>
  </si>
  <si>
    <t>027-268-2004</t>
  </si>
  <si>
    <t>前橋市荒子町1338</t>
  </si>
  <si>
    <t>027-283-2004</t>
  </si>
  <si>
    <t>027-283-2326</t>
  </si>
  <si>
    <t>027-285-2027</t>
  </si>
  <si>
    <t>371-0217</t>
  </si>
  <si>
    <t>027-288-2620</t>
  </si>
  <si>
    <t>371-0114</t>
  </si>
  <si>
    <t>027-231-4651</t>
  </si>
  <si>
    <t>前橋市上沖町612</t>
  </si>
  <si>
    <t>027-260-3001</t>
  </si>
  <si>
    <t>379-2164</t>
  </si>
  <si>
    <t>前橋市東上野町459-1</t>
  </si>
  <si>
    <t>027-231-1384</t>
  </si>
  <si>
    <t>0270-25-4450</t>
  </si>
  <si>
    <t>372-0055</t>
  </si>
  <si>
    <t>伊勢崎市曲輪町28-24</t>
  </si>
  <si>
    <t>0270-25-4452</t>
  </si>
  <si>
    <t>372-0045</t>
  </si>
  <si>
    <t>伊勢崎市上泉町310</t>
  </si>
  <si>
    <t>0270-25-4440</t>
  </si>
  <si>
    <t>372-0013</t>
  </si>
  <si>
    <t>伊勢崎市上植木本町2763</t>
  </si>
  <si>
    <t>0270-25-4441</t>
  </si>
  <si>
    <t>372-0034</t>
  </si>
  <si>
    <t>0270-25-4442</t>
  </si>
  <si>
    <t>372-0001</t>
  </si>
  <si>
    <t>伊勢崎市波志江町1620</t>
  </si>
  <si>
    <t>0270-25-4443</t>
  </si>
  <si>
    <t>372-0802</t>
  </si>
  <si>
    <t>0270-32-0072</t>
  </si>
  <si>
    <t>372-0834</t>
  </si>
  <si>
    <t>伊勢崎市堀口町502-1</t>
  </si>
  <si>
    <t>0270-32-0280</t>
  </si>
  <si>
    <t>372-0842</t>
  </si>
  <si>
    <t>伊勢崎市馬見塚町1130</t>
  </si>
  <si>
    <t>0270-25-4454</t>
  </si>
  <si>
    <t>372-0053</t>
  </si>
  <si>
    <t>伊勢崎市宗高町125</t>
  </si>
  <si>
    <t>0270-25-3617</t>
  </si>
  <si>
    <t>372-0024</t>
  </si>
  <si>
    <t>伊勢崎市下植木町1203</t>
  </si>
  <si>
    <t>0270-25-4453</t>
  </si>
  <si>
    <t>372-0038</t>
  </si>
  <si>
    <t>伊勢崎市新栄町4074-1</t>
  </si>
  <si>
    <t>0270-32-7077</t>
  </si>
  <si>
    <t>372-0832</t>
  </si>
  <si>
    <t>伊勢崎市除ケ町422</t>
  </si>
  <si>
    <t>0270-40-5110</t>
  </si>
  <si>
    <t>372-0812</t>
  </si>
  <si>
    <t>0270-62-0049</t>
  </si>
  <si>
    <t>379-2204</t>
  </si>
  <si>
    <t>0270-63-0055</t>
  </si>
  <si>
    <t>379-2212</t>
  </si>
  <si>
    <t>0270-20-2811</t>
  </si>
  <si>
    <t>379-2206</t>
  </si>
  <si>
    <t>0270-62-7000</t>
  </si>
  <si>
    <t>0270-62-0132</t>
  </si>
  <si>
    <t>0270-63-1333</t>
  </si>
  <si>
    <t>379-2221</t>
  </si>
  <si>
    <t>0270-74-0036</t>
  </si>
  <si>
    <t>370-0124</t>
  </si>
  <si>
    <t>伊勢崎市境515</t>
  </si>
  <si>
    <t>0270-76-0010</t>
  </si>
  <si>
    <t>370-0103</t>
  </si>
  <si>
    <t>伊勢崎市境下渕名2020</t>
  </si>
  <si>
    <t>0270-74-0037</t>
  </si>
  <si>
    <t>370-0126</t>
  </si>
  <si>
    <t>伊勢崎市境下武士831</t>
  </si>
  <si>
    <t>0270-74-0327</t>
  </si>
  <si>
    <t>370-0131</t>
  </si>
  <si>
    <t>伊勢崎市境米岡253-2</t>
  </si>
  <si>
    <t>0270-25-4456</t>
  </si>
  <si>
    <t>伊勢崎市茂呂町1-24-1</t>
  </si>
  <si>
    <t>0270-32-0047</t>
  </si>
  <si>
    <t>伊勢崎市堀口町237-1</t>
  </si>
  <si>
    <t>0270-24-2151</t>
  </si>
  <si>
    <t>伊勢崎市波志江町1903-1</t>
  </si>
  <si>
    <t>0270-32-8105</t>
  </si>
  <si>
    <t>372-0843</t>
  </si>
  <si>
    <t>伊勢崎市下道寺町26</t>
  </si>
  <si>
    <t>0270-25-4445</t>
  </si>
  <si>
    <t>伊勢崎市上植木本町2152-2</t>
  </si>
  <si>
    <t>0270-25-4448</t>
  </si>
  <si>
    <t>伊勢崎市田中島町1065</t>
  </si>
  <si>
    <t>0270-62-0133</t>
  </si>
  <si>
    <t>0270-62-0054</t>
  </si>
  <si>
    <t>0270-76-0003</t>
  </si>
  <si>
    <t>0270-74-1068</t>
  </si>
  <si>
    <t>伊勢崎市境下武士872-2</t>
  </si>
  <si>
    <t>0270-74-0635</t>
  </si>
  <si>
    <t>伊勢崎市境188</t>
  </si>
  <si>
    <t>0274-57-2320</t>
  </si>
  <si>
    <t>370-1504</t>
  </si>
  <si>
    <t>0274-58-2517</t>
  </si>
  <si>
    <t>370-1602</t>
  </si>
  <si>
    <t>0274-59-2040</t>
  </si>
  <si>
    <t>370-1617</t>
  </si>
  <si>
    <t>0274-59-2004</t>
  </si>
  <si>
    <t>370-1611</t>
  </si>
  <si>
    <t>0274-82-2077</t>
  </si>
  <si>
    <t>370-2601</t>
  </si>
  <si>
    <t>0274-82-2049</t>
  </si>
  <si>
    <t>0274-87-2311</t>
  </si>
  <si>
    <t>370-2803</t>
  </si>
  <si>
    <t>0274-74-3176</t>
  </si>
  <si>
    <t>370-2202</t>
  </si>
  <si>
    <t>0274-74-3136</t>
  </si>
  <si>
    <t>370-2212</t>
  </si>
  <si>
    <t>0274-74-3174</t>
  </si>
  <si>
    <t>370-2217</t>
  </si>
  <si>
    <t>0274-67-0055</t>
  </si>
  <si>
    <t>027-322-3575</t>
  </si>
  <si>
    <t>370-0816</t>
  </si>
  <si>
    <t>027-322-3515</t>
  </si>
  <si>
    <t>370-0067</t>
  </si>
  <si>
    <t>高崎市請地町20-2</t>
  </si>
  <si>
    <t>370-0849</t>
  </si>
  <si>
    <t>高崎市八島町70-1</t>
  </si>
  <si>
    <t>027-322-2621</t>
  </si>
  <si>
    <t>370-0051</t>
  </si>
  <si>
    <t>高崎市弓町121-1</t>
  </si>
  <si>
    <t>027-322-5589</t>
  </si>
  <si>
    <t>370-0802</t>
  </si>
  <si>
    <t>027-361-8418</t>
  </si>
  <si>
    <t>370-0063</t>
  </si>
  <si>
    <t>高崎市飯玉町134-1</t>
  </si>
  <si>
    <t>027-322-5052</t>
  </si>
  <si>
    <t>370-0862</t>
  </si>
  <si>
    <t>高崎市片岡町2-12-1</t>
  </si>
  <si>
    <t>027-325-3125</t>
  </si>
  <si>
    <t>370-0865</t>
  </si>
  <si>
    <t>高崎市寺尾町290</t>
  </si>
  <si>
    <t>027-322-8497</t>
  </si>
  <si>
    <t>370-0857</t>
  </si>
  <si>
    <t>高崎市上佐野町918-2</t>
  </si>
  <si>
    <t>027-361-8819</t>
  </si>
  <si>
    <t>370-0075</t>
  </si>
  <si>
    <t>高崎市筑縄町32-2</t>
  </si>
  <si>
    <t>027-322-5387</t>
  </si>
  <si>
    <t>370-0845</t>
  </si>
  <si>
    <t>027-322-5438</t>
  </si>
  <si>
    <t>370-0046</t>
  </si>
  <si>
    <t>高崎市江木町128-1</t>
  </si>
  <si>
    <t>027-362-5295</t>
  </si>
  <si>
    <t>370-0002</t>
  </si>
  <si>
    <t>高崎市日高町592-1</t>
  </si>
  <si>
    <t>027-361-8410</t>
  </si>
  <si>
    <t>370-0071</t>
  </si>
  <si>
    <t>高崎市小八木町1860-1</t>
  </si>
  <si>
    <t>027-322-4482</t>
  </si>
  <si>
    <t>370-0884</t>
  </si>
  <si>
    <t>高崎市八幡町179-1</t>
  </si>
  <si>
    <t>027-322-6240</t>
  </si>
  <si>
    <t>370-0874</t>
  </si>
  <si>
    <t>高崎市中豊岡町24</t>
  </si>
  <si>
    <t>027-343-2908</t>
  </si>
  <si>
    <t>370-0083</t>
  </si>
  <si>
    <t>027-352-2921</t>
  </si>
  <si>
    <t>370-0036</t>
  </si>
  <si>
    <t>高崎市南大類町543-1</t>
  </si>
  <si>
    <t>027-346-2354</t>
  </si>
  <si>
    <t>370-1213</t>
  </si>
  <si>
    <t>高崎市山名町24-1</t>
  </si>
  <si>
    <t>027-346-2209</t>
  </si>
  <si>
    <t>370-1201</t>
  </si>
  <si>
    <t>高崎市倉賀野町1744</t>
  </si>
  <si>
    <t>027-346-1420</t>
  </si>
  <si>
    <t>370-1206</t>
  </si>
  <si>
    <t>高崎市台新田町1</t>
  </si>
  <si>
    <t>027-352-2925</t>
  </si>
  <si>
    <t>370-0011</t>
  </si>
  <si>
    <t>高崎市京目町44-1</t>
  </si>
  <si>
    <t>027-352-2929</t>
  </si>
  <si>
    <t>370-0026</t>
  </si>
  <si>
    <t>高崎市下滝町585-2</t>
  </si>
  <si>
    <t>027-362-2932</t>
  </si>
  <si>
    <t>370-0031</t>
  </si>
  <si>
    <t>高崎市上大類町1372</t>
  </si>
  <si>
    <t>027-352-2700</t>
  </si>
  <si>
    <t>370-0852</t>
  </si>
  <si>
    <t>027-343-2556</t>
  </si>
  <si>
    <t>370-0076</t>
  </si>
  <si>
    <t>高崎市下小塙町719-1</t>
  </si>
  <si>
    <t>027-343-2545</t>
  </si>
  <si>
    <t>高崎市八幡町1414</t>
  </si>
  <si>
    <t>027-322-1871</t>
  </si>
  <si>
    <t>370-0867</t>
  </si>
  <si>
    <t>高崎市乗附町155-1</t>
  </si>
  <si>
    <t>027-361-7028</t>
  </si>
  <si>
    <t>370-0005</t>
  </si>
  <si>
    <t>高崎市浜尻町210-1</t>
  </si>
  <si>
    <t>027-352-2937</t>
  </si>
  <si>
    <t>370-1203</t>
  </si>
  <si>
    <t>高崎市矢中町160-1</t>
  </si>
  <si>
    <t>027-323-7111</t>
  </si>
  <si>
    <t>370-0866</t>
  </si>
  <si>
    <t>027-322-8691</t>
  </si>
  <si>
    <t>370-0868</t>
  </si>
  <si>
    <t>高崎市鼻高町58-2</t>
  </si>
  <si>
    <t>027-378-3218</t>
  </si>
  <si>
    <t>370-3401</t>
  </si>
  <si>
    <t>027-371-3555</t>
  </si>
  <si>
    <t>370-3105</t>
  </si>
  <si>
    <t>027-371-3259</t>
  </si>
  <si>
    <t>370-3115</t>
  </si>
  <si>
    <t>高崎市箕郷町富岡255-1</t>
  </si>
  <si>
    <t>027-371-3351</t>
  </si>
  <si>
    <t>370-3102</t>
  </si>
  <si>
    <t>高崎市箕郷町生原922-2</t>
  </si>
  <si>
    <t>027-373-2233</t>
  </si>
  <si>
    <t>370-3511</t>
  </si>
  <si>
    <t>027-373-2237</t>
  </si>
  <si>
    <t>370-3518</t>
  </si>
  <si>
    <t>027-373-2236</t>
  </si>
  <si>
    <t>370-3521</t>
  </si>
  <si>
    <t>027-373-2238</t>
  </si>
  <si>
    <t>370-3533</t>
  </si>
  <si>
    <t>027-373-2264</t>
  </si>
  <si>
    <t>027-373-9195</t>
  </si>
  <si>
    <t>0274-42-0933</t>
  </si>
  <si>
    <t>370-1301</t>
  </si>
  <si>
    <t>0274-42-6251</t>
  </si>
  <si>
    <t>027-374-1271</t>
  </si>
  <si>
    <t>370-3342</t>
  </si>
  <si>
    <t>027-374-1272</t>
  </si>
  <si>
    <t>370-3347</t>
  </si>
  <si>
    <t>027-374-1273</t>
  </si>
  <si>
    <t>370-3346</t>
  </si>
  <si>
    <t>高崎市上室田町4210</t>
  </si>
  <si>
    <t>027-374-1275</t>
  </si>
  <si>
    <t>370-3345</t>
  </si>
  <si>
    <t>高崎市上里見町42-2</t>
  </si>
  <si>
    <t>027-343-1199</t>
  </si>
  <si>
    <t>370-3333</t>
  </si>
  <si>
    <t>027-343-1277</t>
  </si>
  <si>
    <t>370-3343</t>
  </si>
  <si>
    <t>高崎市下里見町380</t>
  </si>
  <si>
    <t>027-374-2317</t>
  </si>
  <si>
    <t>370-3338</t>
  </si>
  <si>
    <t>027-387-3210</t>
  </si>
  <si>
    <t>370-2132</t>
  </si>
  <si>
    <t>027-387-2817</t>
  </si>
  <si>
    <t>370-2127</t>
  </si>
  <si>
    <t>027-387-3217</t>
  </si>
  <si>
    <t>370-2124</t>
  </si>
  <si>
    <t>027-387-3216</t>
  </si>
  <si>
    <t>370-2111</t>
  </si>
  <si>
    <t>027-388-3201</t>
  </si>
  <si>
    <t>370-2104</t>
  </si>
  <si>
    <t>027-388-3321</t>
  </si>
  <si>
    <t>370-2101</t>
  </si>
  <si>
    <t>027-388-3215</t>
  </si>
  <si>
    <t>370-2138</t>
  </si>
  <si>
    <t>027-322-5395</t>
  </si>
  <si>
    <t>370-0806</t>
  </si>
  <si>
    <t>高崎市上和田町16-1</t>
  </si>
  <si>
    <t>370-0829</t>
  </si>
  <si>
    <t>高崎市高松町5-3</t>
  </si>
  <si>
    <t>027-361-8419</t>
  </si>
  <si>
    <t>高崎市並榎町60</t>
  </si>
  <si>
    <t>027-322-2215</t>
  </si>
  <si>
    <t>高崎市中豊岡町350-2</t>
  </si>
  <si>
    <t>027-361-8810</t>
  </si>
  <si>
    <t>370-0001</t>
  </si>
  <si>
    <t>高崎市中尾町791</t>
  </si>
  <si>
    <t>027-343-2902</t>
  </si>
  <si>
    <t>370-0077</t>
  </si>
  <si>
    <t>高崎市上小塙町325-1</t>
  </si>
  <si>
    <t>027-352-3253</t>
  </si>
  <si>
    <t>高崎市南大類町1455</t>
  </si>
  <si>
    <t>027-361-8400</t>
  </si>
  <si>
    <t>高崎市飯玉町109</t>
  </si>
  <si>
    <t>027-322-7485</t>
  </si>
  <si>
    <t>高崎市片岡町1-14-1</t>
  </si>
  <si>
    <t>027-322-6316</t>
  </si>
  <si>
    <t>370-0851</t>
  </si>
  <si>
    <t>高崎市上中居町345</t>
  </si>
  <si>
    <t>027-346-2337</t>
  </si>
  <si>
    <t>高崎市山名町30-1</t>
  </si>
  <si>
    <t>027-346-2308</t>
  </si>
  <si>
    <t>高崎市倉賀野町1270</t>
  </si>
  <si>
    <t>027-352-2927</t>
  </si>
  <si>
    <t>370-0027</t>
  </si>
  <si>
    <t>高崎市上滝町1032-2</t>
  </si>
  <si>
    <t>027-322-8527</t>
  </si>
  <si>
    <t>高崎市寺尾町2710</t>
  </si>
  <si>
    <t>027-343-1222</t>
  </si>
  <si>
    <t>027-347-3636</t>
  </si>
  <si>
    <t>高崎市矢中町700-1</t>
  </si>
  <si>
    <t>027-378-3214</t>
  </si>
  <si>
    <t>370-3404</t>
  </si>
  <si>
    <t>027-371-3551</t>
  </si>
  <si>
    <t>高崎市箕郷町生原654</t>
  </si>
  <si>
    <t>027-373-2231</t>
  </si>
  <si>
    <t>027-372-1525</t>
  </si>
  <si>
    <t>370-3525</t>
  </si>
  <si>
    <t>0274-42-0931</t>
  </si>
  <si>
    <t>027-374-1455</t>
  </si>
  <si>
    <t>027-387-3213</t>
  </si>
  <si>
    <t>370-2133</t>
  </si>
  <si>
    <t>027-387-3993</t>
  </si>
  <si>
    <t>370-2128</t>
  </si>
  <si>
    <t>高崎市吉井町本郷45</t>
  </si>
  <si>
    <t>027-387-3214</t>
  </si>
  <si>
    <t>370-2114</t>
  </si>
  <si>
    <t>高崎市吉井町石神321-1</t>
  </si>
  <si>
    <t>027-352-2928</t>
  </si>
  <si>
    <t>0274-22-0549</t>
  </si>
  <si>
    <t>375-0024</t>
  </si>
  <si>
    <t>藤岡市藤岡1848-2</t>
  </si>
  <si>
    <t>0274-22-0854</t>
  </si>
  <si>
    <t>藤岡市藤岡991</t>
  </si>
  <si>
    <t>0274-22-2444</t>
  </si>
  <si>
    <t>375-0012</t>
  </si>
  <si>
    <t>藤岡市下戸塚190</t>
  </si>
  <si>
    <t>0274-22-2546</t>
  </si>
  <si>
    <t>375-0004</t>
  </si>
  <si>
    <t>藤岡市森541</t>
  </si>
  <si>
    <t>0274-22-2545</t>
  </si>
  <si>
    <t>375-0052</t>
  </si>
  <si>
    <t>藤岡市下大塚222</t>
  </si>
  <si>
    <t>0274-22-0813</t>
  </si>
  <si>
    <t>375-0023</t>
  </si>
  <si>
    <t>藤岡市本郷2067</t>
  </si>
  <si>
    <t>0274-22-1945</t>
  </si>
  <si>
    <t>375-0037</t>
  </si>
  <si>
    <t>0274-22-0705</t>
  </si>
  <si>
    <t>375-0041</t>
  </si>
  <si>
    <t>藤岡市緑埜388</t>
  </si>
  <si>
    <t>0274-22-0824</t>
  </si>
  <si>
    <t>375-0045</t>
  </si>
  <si>
    <t>0274-52-2754</t>
  </si>
  <si>
    <t>370-1406</t>
  </si>
  <si>
    <t>0274-52-2756</t>
  </si>
  <si>
    <t>370-1401</t>
  </si>
  <si>
    <t>0274-22-0761</t>
  </si>
  <si>
    <t>藤岡市本郷786</t>
  </si>
  <si>
    <t>0274-22-1352</t>
  </si>
  <si>
    <t>375-0014</t>
  </si>
  <si>
    <t>藤岡市下栗須283-2</t>
  </si>
  <si>
    <t>0274-24-0104</t>
  </si>
  <si>
    <t>375-0002</t>
  </si>
  <si>
    <t>藤岡市立石407</t>
  </si>
  <si>
    <t>0274-22-0704</t>
  </si>
  <si>
    <t>375-0054</t>
  </si>
  <si>
    <t>藤岡市上大塚639</t>
  </si>
  <si>
    <t>0274-52-2750</t>
  </si>
  <si>
    <t>0274-62-3451</t>
  </si>
  <si>
    <t>370-2316</t>
  </si>
  <si>
    <t>富岡市富岡1359</t>
  </si>
  <si>
    <t>0274-62-0811</t>
  </si>
  <si>
    <t>370-2343</t>
  </si>
  <si>
    <t>富岡市七日市1073-1</t>
  </si>
  <si>
    <t>0274-62-0827</t>
  </si>
  <si>
    <t>370-2341</t>
  </si>
  <si>
    <t>富岡市下黒岩1870-1</t>
  </si>
  <si>
    <t>0274-62-2034</t>
  </si>
  <si>
    <t>370-2452</t>
  </si>
  <si>
    <t>0274-62-0578</t>
  </si>
  <si>
    <t>370-2333</t>
  </si>
  <si>
    <t>0274-62-0737</t>
  </si>
  <si>
    <t>370-2324</t>
  </si>
  <si>
    <t>富岡市南後箇275</t>
  </si>
  <si>
    <t>0274-62-3004</t>
  </si>
  <si>
    <t>370-2306</t>
  </si>
  <si>
    <t>0274-67-2227</t>
  </si>
  <si>
    <t>370-2464</t>
  </si>
  <si>
    <t>富岡市南蛇井275</t>
  </si>
  <si>
    <t>0274-67-3456</t>
  </si>
  <si>
    <t>370-2461</t>
  </si>
  <si>
    <t>富岡市上丹生3</t>
  </si>
  <si>
    <t>0274-73-2050</t>
  </si>
  <si>
    <t>370-2412</t>
  </si>
  <si>
    <t>0274-73-2004</t>
  </si>
  <si>
    <t>379-0209</t>
  </si>
  <si>
    <t>0274-62-3511</t>
  </si>
  <si>
    <t>富岡市富岡864</t>
  </si>
  <si>
    <t>0274-62-2017</t>
  </si>
  <si>
    <t>370-2453</t>
  </si>
  <si>
    <t>富岡市宮崎20</t>
  </si>
  <si>
    <t>0274-62-3009</t>
  </si>
  <si>
    <t>富岡市相野田636</t>
  </si>
  <si>
    <t>0274-64-1603</t>
  </si>
  <si>
    <t>富岡市中高瀬1118</t>
  </si>
  <si>
    <t>0274-73-2117</t>
  </si>
  <si>
    <t>379-0116</t>
  </si>
  <si>
    <t>安中市安中3-10-43</t>
  </si>
  <si>
    <t>027-385-8258</t>
  </si>
  <si>
    <t>379-0133</t>
  </si>
  <si>
    <t>安中市原市1-10-23</t>
  </si>
  <si>
    <t>027-385-5965</t>
  </si>
  <si>
    <t>379-0127</t>
  </si>
  <si>
    <t>安中市磯部4-12-8</t>
  </si>
  <si>
    <t>027-382-5773</t>
  </si>
  <si>
    <t>安中市鷺宮3139-2</t>
  </si>
  <si>
    <t>027-382-4325</t>
  </si>
  <si>
    <t>379-0112</t>
  </si>
  <si>
    <t>安中市岩井62</t>
  </si>
  <si>
    <t>027-381-0494</t>
  </si>
  <si>
    <t>379-0102</t>
  </si>
  <si>
    <t>安中市東上秋間1831</t>
  </si>
  <si>
    <t>027-385-8178</t>
  </si>
  <si>
    <t>379-0106</t>
  </si>
  <si>
    <t>安中市下後閑1999-1</t>
  </si>
  <si>
    <t>027-393-1521</t>
  </si>
  <si>
    <t>379-0222</t>
  </si>
  <si>
    <t>安中市松井田町松井田953</t>
  </si>
  <si>
    <t>027-393-1127</t>
  </si>
  <si>
    <t>379-0223</t>
  </si>
  <si>
    <t>027-393-1322</t>
  </si>
  <si>
    <t>379-0216</t>
  </si>
  <si>
    <t>安中市松井田町新井365</t>
  </si>
  <si>
    <t>027-381-4322</t>
  </si>
  <si>
    <t>安中市安中5-8-1</t>
  </si>
  <si>
    <t>027-385-9545</t>
  </si>
  <si>
    <t>安中市原市2245-2</t>
  </si>
  <si>
    <t>027-393-1122</t>
  </si>
  <si>
    <t>379-0221</t>
  </si>
  <si>
    <t>安中市松井田町新堀236-16</t>
  </si>
  <si>
    <t>0279-75-2130</t>
  </si>
  <si>
    <t>377-0423</t>
  </si>
  <si>
    <t>377-1704</t>
  </si>
  <si>
    <t>0279-75-6464</t>
  </si>
  <si>
    <t>377-1702</t>
  </si>
  <si>
    <t>0279-82-2026</t>
  </si>
  <si>
    <t>377-1308</t>
  </si>
  <si>
    <t>377-1411</t>
  </si>
  <si>
    <t>0279-82-2064</t>
  </si>
  <si>
    <t>377-1304</t>
  </si>
  <si>
    <t>0279-97-3026</t>
  </si>
  <si>
    <t>377-1526</t>
  </si>
  <si>
    <t>0279-96-0013</t>
  </si>
  <si>
    <t>377-1612</t>
  </si>
  <si>
    <t>0279-96-0009</t>
  </si>
  <si>
    <t>377-1613</t>
  </si>
  <si>
    <t>0279-88-2156</t>
  </si>
  <si>
    <t>377-1711</t>
  </si>
  <si>
    <t>0279-88-2227</t>
  </si>
  <si>
    <t>0279-63-2001</t>
  </si>
  <si>
    <t>377-0702</t>
  </si>
  <si>
    <t>0279-63-2002</t>
  </si>
  <si>
    <t>0279-59-3014</t>
  </si>
  <si>
    <t>377-0301</t>
  </si>
  <si>
    <t>0279-68-2389</t>
  </si>
  <si>
    <t>377-0805</t>
  </si>
  <si>
    <t>0279-68-2016</t>
  </si>
  <si>
    <t>377-0801</t>
  </si>
  <si>
    <t>0279-67-2039</t>
  </si>
  <si>
    <t>377-0815</t>
  </si>
  <si>
    <t>0279-69-2005</t>
  </si>
  <si>
    <t>377-0933</t>
  </si>
  <si>
    <t>0279-68-2243</t>
  </si>
  <si>
    <t>0279-54-3216</t>
  </si>
  <si>
    <t>370-3502</t>
  </si>
  <si>
    <t>北群馬郡榛東村山子田1261</t>
  </si>
  <si>
    <t>0279-54-5727</t>
  </si>
  <si>
    <t>370-3504</t>
  </si>
  <si>
    <t>北群馬郡榛東村広馬場1142</t>
  </si>
  <si>
    <t>0279-54-2100</t>
  </si>
  <si>
    <t>370-3503</t>
  </si>
  <si>
    <t>0279-54-2105</t>
  </si>
  <si>
    <t>370-3605</t>
  </si>
  <si>
    <t>北群馬郡吉岡町北下433</t>
  </si>
  <si>
    <t>0279-54-2300</t>
  </si>
  <si>
    <t>370-3601</t>
  </si>
  <si>
    <t>北群馬郡吉岡町漆原1016</t>
  </si>
  <si>
    <t>0279-54-3213</t>
  </si>
  <si>
    <t>370-3604</t>
  </si>
  <si>
    <t>0278-58-3126</t>
  </si>
  <si>
    <t>378-0415</t>
  </si>
  <si>
    <t>0278-58-2019</t>
  </si>
  <si>
    <t>0278-52-2012</t>
  </si>
  <si>
    <t>378-0101</t>
  </si>
  <si>
    <t>0278-52-2331</t>
  </si>
  <si>
    <t>0278-22-2516</t>
  </si>
  <si>
    <t>379-1203</t>
  </si>
  <si>
    <t>0278-24-6002</t>
  </si>
  <si>
    <t>379-1205</t>
  </si>
  <si>
    <t>0278-24-7166</t>
  </si>
  <si>
    <t>0278-23-7321</t>
  </si>
  <si>
    <t>379-1206</t>
  </si>
  <si>
    <t>0278-62-2414</t>
  </si>
  <si>
    <t>379-1305</t>
  </si>
  <si>
    <t>利根郡みなかみ町後閑1064</t>
  </si>
  <si>
    <t>0278-62-2416</t>
  </si>
  <si>
    <t>379-1313</t>
  </si>
  <si>
    <t>利根郡みなかみ町月夜野583</t>
  </si>
  <si>
    <t>0278-72-3352</t>
  </si>
  <si>
    <t>379-1303</t>
  </si>
  <si>
    <t>利根郡みなかみ町上牧880</t>
  </si>
  <si>
    <t>0278-62-1605</t>
  </si>
  <si>
    <t>利根郡みなかみ町月夜野80</t>
  </si>
  <si>
    <t>0278-72-2054</t>
  </si>
  <si>
    <t>379-1617</t>
  </si>
  <si>
    <t>0278-75-2102</t>
  </si>
  <si>
    <t>379-1721</t>
  </si>
  <si>
    <t>0278-64-0023</t>
  </si>
  <si>
    <t>379-1411</t>
  </si>
  <si>
    <t>利根郡みなかみ町新巻208</t>
  </si>
  <si>
    <t>0278-22-2063</t>
  </si>
  <si>
    <t>378-0042</t>
  </si>
  <si>
    <t>沼田市西倉内町746</t>
  </si>
  <si>
    <t>0278-23-1118</t>
  </si>
  <si>
    <t>378-0053</t>
  </si>
  <si>
    <t>沼田市東原新町1801-1</t>
  </si>
  <si>
    <t>0278-24-4123</t>
  </si>
  <si>
    <t>378-0056</t>
  </si>
  <si>
    <t>沼田市高橋場町4898</t>
  </si>
  <si>
    <t>0278-22-3107</t>
  </si>
  <si>
    <t>378-0014</t>
  </si>
  <si>
    <t>沼田市栄町141</t>
  </si>
  <si>
    <t>378-0003</t>
  </si>
  <si>
    <t>沼田市上久屋町2135</t>
  </si>
  <si>
    <t>0278-23-9320</t>
  </si>
  <si>
    <t>378-0073</t>
  </si>
  <si>
    <t>沼田市発知新田町533</t>
  </si>
  <si>
    <t>0278-22-2891</t>
  </si>
  <si>
    <t>378-0064</t>
  </si>
  <si>
    <t>沼田市善桂寺町32</t>
  </si>
  <si>
    <t>0278-22-3056</t>
  </si>
  <si>
    <t>378-0024</t>
  </si>
  <si>
    <t>沼田市下川田町540</t>
  </si>
  <si>
    <t>0278-53-2151</t>
  </si>
  <si>
    <t>378-0121</t>
  </si>
  <si>
    <t>0278-53-2009</t>
  </si>
  <si>
    <t>0278-25-8172</t>
  </si>
  <si>
    <t>378-0303</t>
  </si>
  <si>
    <t>0278-53-2698</t>
  </si>
  <si>
    <t>378-0317</t>
  </si>
  <si>
    <t>0278-53-2919</t>
  </si>
  <si>
    <t>沼田市利根町多那732</t>
  </si>
  <si>
    <t>0278-23-1116</t>
  </si>
  <si>
    <t>378-0015</t>
  </si>
  <si>
    <t>沼田市戸鹿野町726</t>
  </si>
  <si>
    <t>378-0031</t>
  </si>
  <si>
    <t>沼田市薄根町3580</t>
  </si>
  <si>
    <t>0278-22-2472</t>
  </si>
  <si>
    <t>378-0002</t>
  </si>
  <si>
    <t>沼田市横塚町1118</t>
  </si>
  <si>
    <t>0278-23-9330</t>
  </si>
  <si>
    <t>0278-22-3180</t>
  </si>
  <si>
    <t>沼田市善桂寺町40</t>
  </si>
  <si>
    <t>0278-56-2044</t>
  </si>
  <si>
    <t>0279-22-2544</t>
  </si>
  <si>
    <t>0279-23-0373</t>
  </si>
  <si>
    <t>0279-22-2543</t>
  </si>
  <si>
    <t>377-0027</t>
  </si>
  <si>
    <t>渋川市金井2310</t>
  </si>
  <si>
    <t>0279-22-2542</t>
  </si>
  <si>
    <t>377-0003</t>
  </si>
  <si>
    <t>渋川市八木原852</t>
  </si>
  <si>
    <t>0279-22-2541</t>
  </si>
  <si>
    <t>377-0007</t>
  </si>
  <si>
    <t>渋川市石原1001</t>
  </si>
  <si>
    <t>0279-24-2876</t>
  </si>
  <si>
    <t>渋川市金井2817</t>
  </si>
  <si>
    <t>0279-72-2032</t>
  </si>
  <si>
    <t>377-0102</t>
  </si>
  <si>
    <t>渋川市伊香保町伊香保322-1</t>
  </si>
  <si>
    <t>0279-59-2031</t>
  </si>
  <si>
    <t>377-0311</t>
  </si>
  <si>
    <t>渋川市村上3767-1</t>
  </si>
  <si>
    <t>0279-53-3516</t>
  </si>
  <si>
    <t>377-0202</t>
  </si>
  <si>
    <t>渋川市中郷2626</t>
  </si>
  <si>
    <t>0279-53-3607</t>
  </si>
  <si>
    <t>377-0205</t>
  </si>
  <si>
    <t>渋川市北牧85</t>
  </si>
  <si>
    <t>0279-56-2320</t>
  </si>
  <si>
    <t>379-1125</t>
  </si>
  <si>
    <t>0279-56-2004</t>
  </si>
  <si>
    <t>379-1103</t>
  </si>
  <si>
    <t>0279-52-3004</t>
  </si>
  <si>
    <t>377-0062</t>
  </si>
  <si>
    <t>0279-23-3001</t>
  </si>
  <si>
    <t>377-0064</t>
  </si>
  <si>
    <t>0279-22-2548</t>
  </si>
  <si>
    <t>377-0008</t>
  </si>
  <si>
    <t>0279-22-2546</t>
  </si>
  <si>
    <t>渋川市金井1044</t>
  </si>
  <si>
    <t>0279-22-2547</t>
  </si>
  <si>
    <t>渋川市金井2007-1</t>
  </si>
  <si>
    <t>0279-22-2549</t>
  </si>
  <si>
    <t>377-0005</t>
  </si>
  <si>
    <t>渋川市有馬753</t>
  </si>
  <si>
    <t>0279-72-2132</t>
  </si>
  <si>
    <t>渋川市伊香保町伊香保544-16</t>
  </si>
  <si>
    <t>0279-53-3515</t>
  </si>
  <si>
    <t>渋川市中郷2258-3</t>
  </si>
  <si>
    <t>0279-56-2321</t>
  </si>
  <si>
    <t>379-1124</t>
  </si>
  <si>
    <t>0279-56-2234</t>
  </si>
  <si>
    <t>0279-52-2400</t>
  </si>
  <si>
    <t>0276-82-1141</t>
  </si>
  <si>
    <t>374-0111</t>
  </si>
  <si>
    <t>0276-82-1140</t>
  </si>
  <si>
    <t>374-0133</t>
  </si>
  <si>
    <t>0276-82-1148</t>
  </si>
  <si>
    <t>374-0132</t>
  </si>
  <si>
    <t>0276-72-4350</t>
  </si>
  <si>
    <t>370-0705</t>
  </si>
  <si>
    <t>邑楽郡明和町千津井293</t>
  </si>
  <si>
    <t>0276-84-3116</t>
  </si>
  <si>
    <t>370-0716</t>
  </si>
  <si>
    <t>邑楽郡明和町川俣26</t>
  </si>
  <si>
    <t>0276-84-3117</t>
  </si>
  <si>
    <t>370-0708</t>
  </si>
  <si>
    <t>邑楽郡明和町新里298-1</t>
  </si>
  <si>
    <t>0276-86-3204</t>
  </si>
  <si>
    <t>370-0503</t>
  </si>
  <si>
    <t>邑楽郡千代田町赤岩1755</t>
  </si>
  <si>
    <t>0276-86-3225</t>
  </si>
  <si>
    <t>370-0726</t>
  </si>
  <si>
    <t>邑楽郡千代田町上五箇316</t>
  </si>
  <si>
    <t>0276-86-3222</t>
  </si>
  <si>
    <t>邑楽郡千代田町赤岩1920</t>
  </si>
  <si>
    <t>0276-62-2227</t>
  </si>
  <si>
    <t>370-0533</t>
  </si>
  <si>
    <t>邑楽郡大泉町仙石2-1-1</t>
  </si>
  <si>
    <t>0276-62-2014</t>
  </si>
  <si>
    <t>370-0518</t>
  </si>
  <si>
    <t>邑楽郡大泉町城之内1-21-1</t>
  </si>
  <si>
    <t>0276-62-3537</t>
  </si>
  <si>
    <t>370-0536</t>
  </si>
  <si>
    <t>邑楽郡大泉町古氷106-1</t>
  </si>
  <si>
    <t>0276-63-2971</t>
  </si>
  <si>
    <t>370-0514</t>
  </si>
  <si>
    <t>邑楽郡大泉町朝日3-7-1</t>
  </si>
  <si>
    <t>0276-62-2053</t>
  </si>
  <si>
    <t>370-0523</t>
  </si>
  <si>
    <t>邑楽郡大泉町吉田2465</t>
  </si>
  <si>
    <t>0276-62-2059</t>
  </si>
  <si>
    <t>0276-63-8505</t>
  </si>
  <si>
    <t>370-0535</t>
  </si>
  <si>
    <t>邑楽郡大泉町寄木戸533</t>
  </si>
  <si>
    <t>0276-88-5501</t>
  </si>
  <si>
    <t>370-0603</t>
  </si>
  <si>
    <t>0276-88-0644</t>
  </si>
  <si>
    <t>370-0605</t>
  </si>
  <si>
    <t>0276-88-0649</t>
  </si>
  <si>
    <t>370-0615</t>
  </si>
  <si>
    <t>0276-89-0888</t>
  </si>
  <si>
    <t>370-0602</t>
  </si>
  <si>
    <t>0276-88-0150</t>
  </si>
  <si>
    <t>0276-88-2120</t>
  </si>
  <si>
    <t>0277-76-2100</t>
  </si>
  <si>
    <t>379-2313</t>
  </si>
  <si>
    <t>0277-76-6167</t>
  </si>
  <si>
    <t>379-2311</t>
  </si>
  <si>
    <t>みどり市笠懸町阿左美1010</t>
  </si>
  <si>
    <t>0277-76-6833</t>
  </si>
  <si>
    <t>みどり市笠懸町阿左美3730</t>
  </si>
  <si>
    <t>0277-72-1771</t>
  </si>
  <si>
    <t>376-0102</t>
  </si>
  <si>
    <t>みどり市大間々町桐原653</t>
  </si>
  <si>
    <t>0277-72-1274</t>
  </si>
  <si>
    <t>376-0101</t>
  </si>
  <si>
    <t>みどり市大間々町大間々884</t>
  </si>
  <si>
    <t>0277-73-1733</t>
  </si>
  <si>
    <t>みどり市大間々町大間々456-1</t>
  </si>
  <si>
    <t>0277-76-2011</t>
  </si>
  <si>
    <t>0277-76-6211</t>
  </si>
  <si>
    <t>みどり市笠懸町阿左美829</t>
  </si>
  <si>
    <t>0277-73-1049</t>
  </si>
  <si>
    <t>みどり市大間々町桐原217</t>
  </si>
  <si>
    <t>0277-73-0516</t>
  </si>
  <si>
    <t>0277-45-2432</t>
  </si>
  <si>
    <t>376-0035</t>
  </si>
  <si>
    <t>桐生市仲町2-4-21</t>
  </si>
  <si>
    <t>0277-22-3171</t>
  </si>
  <si>
    <t>376-0043</t>
  </si>
  <si>
    <t>桐生市小曾根町1-9</t>
  </si>
  <si>
    <t>0277-44-2435</t>
  </si>
  <si>
    <t>376-0006</t>
  </si>
  <si>
    <t>桐生市新宿2-7-1</t>
  </si>
  <si>
    <t>0277-22-3173</t>
  </si>
  <si>
    <t>376-0054</t>
  </si>
  <si>
    <t>桐生市西久方町2-1-5</t>
  </si>
  <si>
    <t>0277-45-2648</t>
  </si>
  <si>
    <t>376-0002</t>
  </si>
  <si>
    <t>桐生市境野町6-1616-1</t>
  </si>
  <si>
    <t>0277-52-2028</t>
  </si>
  <si>
    <t>376-0013</t>
  </si>
  <si>
    <t>桐生市広沢町4-2044-2</t>
  </si>
  <si>
    <t>0277-32-1400</t>
  </si>
  <si>
    <t>376-0601</t>
  </si>
  <si>
    <t>桐生市梅田町2-179</t>
  </si>
  <si>
    <t>0277-54-4785</t>
  </si>
  <si>
    <t>376-0011</t>
  </si>
  <si>
    <t>桐生市相生町2-420</t>
  </si>
  <si>
    <t>0277-65-9021</t>
  </si>
  <si>
    <t>376-0041</t>
  </si>
  <si>
    <t>桐生市川内町3-572</t>
  </si>
  <si>
    <t>0277-53-1400</t>
  </si>
  <si>
    <t>桐生市相生町1-383</t>
  </si>
  <si>
    <t>0277-44-4342</t>
  </si>
  <si>
    <t>376-0001</t>
  </si>
  <si>
    <t>桐生市菱町2-1919-1</t>
  </si>
  <si>
    <t>0277-52-5600</t>
  </si>
  <si>
    <t>桐生市相生町5-713-1</t>
  </si>
  <si>
    <t>0277-53-1101</t>
  </si>
  <si>
    <t>桐生市広沢町2-3242-1</t>
  </si>
  <si>
    <t>0277-74-8449</t>
  </si>
  <si>
    <t>376-0124</t>
  </si>
  <si>
    <t>0277-74-3115</t>
  </si>
  <si>
    <t>376-0121</t>
  </si>
  <si>
    <t>0277-74-3452</t>
  </si>
  <si>
    <t>376-0133</t>
  </si>
  <si>
    <t>0277-96-2508</t>
  </si>
  <si>
    <t>376-0141</t>
  </si>
  <si>
    <t>0277-44-2472</t>
  </si>
  <si>
    <t>376-0025</t>
  </si>
  <si>
    <t>桐生市美原町2-15</t>
  </si>
  <si>
    <t>0277-45-2974</t>
  </si>
  <si>
    <t>376-0034</t>
  </si>
  <si>
    <t>桐生市東3-7-1</t>
  </si>
  <si>
    <t>0277-44-4249</t>
  </si>
  <si>
    <t>桐生市境野町6-1673</t>
  </si>
  <si>
    <t>0277-52-7050</t>
  </si>
  <si>
    <t>桐生市広沢町4-1864-2</t>
  </si>
  <si>
    <t>0277-32-1018</t>
  </si>
  <si>
    <t>0277-53-6121</t>
  </si>
  <si>
    <t>桐生市相生町5-247</t>
  </si>
  <si>
    <t>0277-65-9322</t>
  </si>
  <si>
    <t>桐生市川内町5-358</t>
  </si>
  <si>
    <t>0277-52-7200</t>
  </si>
  <si>
    <t>桐生市広沢町1-2874</t>
  </si>
  <si>
    <t>0277-74-8549</t>
  </si>
  <si>
    <t>376-0125</t>
  </si>
  <si>
    <t>桐生市菱町2-1955-1</t>
  </si>
  <si>
    <t>0276-22-3300</t>
  </si>
  <si>
    <t>373-0057</t>
  </si>
  <si>
    <t>太田市本町31-1</t>
  </si>
  <si>
    <t>0276-45-3301</t>
  </si>
  <si>
    <t>373-0817</t>
  </si>
  <si>
    <t>太田市飯塚町1534</t>
  </si>
  <si>
    <t>0276-38-0455</t>
  </si>
  <si>
    <t>373-0831</t>
  </si>
  <si>
    <t>太田市福沢町226-1</t>
  </si>
  <si>
    <t>0276-45-3302</t>
  </si>
  <si>
    <t>373-0801</t>
  </si>
  <si>
    <t>0276-22-3303</t>
  </si>
  <si>
    <t>0276-38-0202</t>
  </si>
  <si>
    <t>373-0825</t>
  </si>
  <si>
    <t>太田市高林東町1372</t>
  </si>
  <si>
    <t>0276-45-5841</t>
  </si>
  <si>
    <t>373-0806</t>
  </si>
  <si>
    <t>太田市龍舞町3816-3</t>
  </si>
  <si>
    <t>0276-37-0429</t>
  </si>
  <si>
    <t>373-0051</t>
  </si>
  <si>
    <t>太田市天良町858-2</t>
  </si>
  <si>
    <t>0276-31-2442</t>
  </si>
  <si>
    <t>373-0036</t>
  </si>
  <si>
    <t>太田市由良町1738-1</t>
  </si>
  <si>
    <t>0276-31-0518</t>
  </si>
  <si>
    <t>373-0846</t>
  </si>
  <si>
    <t>太田市中根町261-1</t>
  </si>
  <si>
    <t>0276-37-1154</t>
  </si>
  <si>
    <t>373-0011</t>
  </si>
  <si>
    <t>太田市只上町970-1</t>
  </si>
  <si>
    <t>0276-45-8920</t>
  </si>
  <si>
    <t>373-0851</t>
  </si>
  <si>
    <t>太田市飯田町1166</t>
  </si>
  <si>
    <t>0276-31-2422</t>
  </si>
  <si>
    <t>373-0035</t>
  </si>
  <si>
    <t>太田市藤久良町1</t>
  </si>
  <si>
    <t>0276-46-3463</t>
  </si>
  <si>
    <t>373-0816</t>
  </si>
  <si>
    <t>太田市東矢島町1249</t>
  </si>
  <si>
    <t>0276-46-9421</t>
  </si>
  <si>
    <t>373-0014</t>
  </si>
  <si>
    <t>太田市植木野町7</t>
  </si>
  <si>
    <t>0276-31-5610</t>
  </si>
  <si>
    <t>373-0032</t>
  </si>
  <si>
    <t>太田市新野町127</t>
  </si>
  <si>
    <t>0276-30-5521</t>
  </si>
  <si>
    <t>373-0832</t>
  </si>
  <si>
    <t>太田市富沢町73</t>
  </si>
  <si>
    <t>0276-52-0019</t>
  </si>
  <si>
    <t>370-0411</t>
  </si>
  <si>
    <t>0276-52-1004</t>
  </si>
  <si>
    <t>370-0426</t>
  </si>
  <si>
    <t>0276-56-0024</t>
  </si>
  <si>
    <t>370-0321</t>
  </si>
  <si>
    <t>0276-57-1054</t>
  </si>
  <si>
    <t>370-0312</t>
  </si>
  <si>
    <t>0276-57-1067</t>
  </si>
  <si>
    <t>370-0346</t>
  </si>
  <si>
    <t>0277-78-2433</t>
  </si>
  <si>
    <t>379-2301</t>
  </si>
  <si>
    <t>太田市藪塚町1741</t>
  </si>
  <si>
    <t>0277-78-6088</t>
  </si>
  <si>
    <t>379-2304</t>
  </si>
  <si>
    <t>0276-22-3305</t>
  </si>
  <si>
    <t>373-0056</t>
  </si>
  <si>
    <t>太田市八幡町24-1</t>
  </si>
  <si>
    <t>0276-22-3306</t>
  </si>
  <si>
    <t>373-0025</t>
  </si>
  <si>
    <t>0276-45-3307</t>
  </si>
  <si>
    <t>太田市飯塚町80</t>
  </si>
  <si>
    <t>0276-38-0254</t>
  </si>
  <si>
    <t>373-0829</t>
  </si>
  <si>
    <t>太田市高林北町955-1</t>
  </si>
  <si>
    <t>0276-45-3842</t>
  </si>
  <si>
    <t>太田市龍舞町3867-2</t>
  </si>
  <si>
    <t>0276-37-0734</t>
  </si>
  <si>
    <t>太田市天良町72-3</t>
  </si>
  <si>
    <t>0276-31-4177</t>
  </si>
  <si>
    <t>373-0042</t>
  </si>
  <si>
    <t>太田市宝町735</t>
  </si>
  <si>
    <t>0276-37-1205</t>
  </si>
  <si>
    <t>373-0016</t>
  </si>
  <si>
    <t>太田市矢田堀町242-2</t>
  </si>
  <si>
    <t>0276-32-2115</t>
  </si>
  <si>
    <t>太田市新野町74</t>
  </si>
  <si>
    <t>0276-26-0511</t>
  </si>
  <si>
    <t>373-0029</t>
  </si>
  <si>
    <t>太田市韮川町1</t>
  </si>
  <si>
    <t>0276-48-5631</t>
  </si>
  <si>
    <t>太田市東矢島町1082</t>
  </si>
  <si>
    <t>0276-52-0516</t>
  </si>
  <si>
    <t>0276-56-1031</t>
  </si>
  <si>
    <t>0276-57-1075</t>
  </si>
  <si>
    <t>370-0314</t>
  </si>
  <si>
    <t>0276-56-1005</t>
  </si>
  <si>
    <t>0277-78-2838</t>
  </si>
  <si>
    <t>373-0842</t>
  </si>
  <si>
    <t>0276-72-4438</t>
  </si>
  <si>
    <t>374-0064</t>
  </si>
  <si>
    <t>館林市代官町9-1</t>
  </si>
  <si>
    <t>0276-72-4472</t>
  </si>
  <si>
    <t>374-0024</t>
  </si>
  <si>
    <t>0276-72-4063</t>
  </si>
  <si>
    <t>0276-77-1504</t>
  </si>
  <si>
    <t>374-0001</t>
  </si>
  <si>
    <t>館林市大島町4355</t>
  </si>
  <si>
    <t>0276-72-4314</t>
  </si>
  <si>
    <t>374-0011</t>
  </si>
  <si>
    <t>館林市羽附町乙1565</t>
  </si>
  <si>
    <t>0276-72-4060</t>
  </si>
  <si>
    <t>374-0026</t>
  </si>
  <si>
    <t>0276-73-4527</t>
  </si>
  <si>
    <t>374-0046</t>
  </si>
  <si>
    <t>館林市上三林町599</t>
  </si>
  <si>
    <t>0276-72-4026</t>
  </si>
  <si>
    <t>374-0075</t>
  </si>
  <si>
    <t>館林市西高根町45-1</t>
  </si>
  <si>
    <t>0276-72-4071</t>
  </si>
  <si>
    <t>374-0073</t>
  </si>
  <si>
    <t>館林市足次町172</t>
  </si>
  <si>
    <t>0276-74-8733</t>
  </si>
  <si>
    <t>374-0042</t>
  </si>
  <si>
    <t>館林市近藤町178-39</t>
  </si>
  <si>
    <t>0276-72-8088</t>
  </si>
  <si>
    <t>374-0039</t>
  </si>
  <si>
    <t>館林市美園町27-1</t>
  </si>
  <si>
    <t>0276-72-4455</t>
  </si>
  <si>
    <t>374-0068</t>
  </si>
  <si>
    <t>館林市台宿町9-1</t>
  </si>
  <si>
    <t>0276-72-4074</t>
  </si>
  <si>
    <t>374-0022</t>
  </si>
  <si>
    <t>館林市加法師町8-20</t>
  </si>
  <si>
    <t>0276-72-4061</t>
  </si>
  <si>
    <t>374-0035</t>
  </si>
  <si>
    <t>0276-75-1771</t>
  </si>
  <si>
    <t>374-0015</t>
  </si>
  <si>
    <t>館林市上赤生田町3471-1</t>
  </si>
  <si>
    <t>0276-72-4025</t>
  </si>
  <si>
    <t>館林市西高根町50-23</t>
  </si>
  <si>
    <t>027-210-2300</t>
  </si>
  <si>
    <t>前橋市若宮町4-32-4</t>
  </si>
  <si>
    <t>027-283-3060</t>
  </si>
  <si>
    <t>前橋市鼻毛石町1503-1</t>
  </si>
  <si>
    <t>027-230-4157</t>
  </si>
  <si>
    <t>371-0224</t>
  </si>
  <si>
    <t>前橋市河原浜町491-1</t>
  </si>
  <si>
    <t>027-231-3170</t>
  </si>
  <si>
    <t>前橋市若宮町2-5-3</t>
  </si>
  <si>
    <t>027-378-3217</t>
  </si>
  <si>
    <t>高崎市倉渕町岩氷724-2</t>
  </si>
  <si>
    <t>0277-43-5843</t>
  </si>
  <si>
    <t>桐生市東1-8-23</t>
  </si>
  <si>
    <t>0277-22-2504</t>
  </si>
  <si>
    <t>桐生市小曾根町6-1</t>
  </si>
  <si>
    <t>0277-45-0045</t>
  </si>
  <si>
    <t>0277-54-7735</t>
  </si>
  <si>
    <t>0277-53-3263</t>
  </si>
  <si>
    <t>0277-65-8338</t>
  </si>
  <si>
    <t>0277-53-3304</t>
  </si>
  <si>
    <t>0270-25-0320</t>
  </si>
  <si>
    <t>伊勢崎市曲輪町24-26</t>
  </si>
  <si>
    <t>0270-25-1098</t>
  </si>
  <si>
    <t>伊勢崎市上泉町116</t>
  </si>
  <si>
    <t>0270-26-4561</t>
  </si>
  <si>
    <t>伊勢崎市上植木本町2740-2</t>
  </si>
  <si>
    <t>0270-26-4460</t>
  </si>
  <si>
    <t>伊勢崎市茂呂2139-1</t>
  </si>
  <si>
    <t>0270-23-1951</t>
  </si>
  <si>
    <t>伊勢崎市波志江町1067</t>
  </si>
  <si>
    <t>0270-24-4373</t>
  </si>
  <si>
    <t>伊勢崎市田中島町1486-8</t>
  </si>
  <si>
    <t>0270-32-2080</t>
  </si>
  <si>
    <t>伊勢崎市堀口町260</t>
  </si>
  <si>
    <t>0270-62-0241</t>
  </si>
  <si>
    <t>379-2231</t>
  </si>
  <si>
    <t>伊勢崎市東町2672-1</t>
  </si>
  <si>
    <t>0270-62-3744</t>
  </si>
  <si>
    <t>伊勢崎市西久保町二丁目100</t>
  </si>
  <si>
    <t>0279-63-2204</t>
  </si>
  <si>
    <t>0279-59-3933</t>
  </si>
  <si>
    <t>0279-68-2062</t>
  </si>
  <si>
    <t>0279-68-2895</t>
  </si>
  <si>
    <t>0279-67-3631</t>
  </si>
  <si>
    <t>吾妻郡東吾妻町岩下45</t>
  </si>
  <si>
    <t>0279-69-3515</t>
  </si>
  <si>
    <t>0279-75-2428</t>
  </si>
  <si>
    <t>0279-75-2007</t>
  </si>
  <si>
    <t>377-0542</t>
  </si>
  <si>
    <t>0279-82-2213</t>
  </si>
  <si>
    <t>0279-85-2029</t>
  </si>
  <si>
    <t>0278-23-0651</t>
  </si>
  <si>
    <t>0279-20-6222</t>
  </si>
  <si>
    <t>379-1122</t>
  </si>
  <si>
    <t>0279-52-2414</t>
  </si>
  <si>
    <t>0278-64-0931</t>
  </si>
  <si>
    <t>379-1418</t>
  </si>
  <si>
    <t>玉村町立玉村小学校ＰＴＡ</t>
  </si>
  <si>
    <t>玉村町立上陽小学校ＰＴＡ</t>
  </si>
  <si>
    <t>玉村町立芝根小学校ＰＴＡ</t>
  </si>
  <si>
    <t>玉村町立中央小学校ＰＴＡ</t>
  </si>
  <si>
    <t>玉村町立南小学校ＰＴＡ</t>
  </si>
  <si>
    <t>玉村町立玉村中学校ＰＴＡ</t>
  </si>
  <si>
    <t>玉村町立南中学校ＰＴＡ</t>
  </si>
  <si>
    <t>前橋市立桃井小学校ＰＴＡ</t>
  </si>
  <si>
    <t>前橋市立中川小学校ＰＴＡ</t>
  </si>
  <si>
    <t>前橋市立敷島小学校ＰＴＡ</t>
  </si>
  <si>
    <t>前橋市立城南小学校ＰＴＡ</t>
  </si>
  <si>
    <t>前橋市立城東小学校ＰＴＡ</t>
  </si>
  <si>
    <t>前橋市立若宮小学校ＰＴＡ</t>
  </si>
  <si>
    <t>前橋市立天川小学校ＰＴＡ</t>
  </si>
  <si>
    <t>前橋市立岩神小学校ＰＴＡ</t>
  </si>
  <si>
    <t>前橋市立広瀬小学校ＰＴＡ</t>
  </si>
  <si>
    <t>前橋市立山王小学校ＰＴＡ</t>
  </si>
  <si>
    <t>前橋市立わかば小学校ＰＴＡ</t>
  </si>
  <si>
    <t>前橋市立上川淵小学校ＰＴＡ</t>
  </si>
  <si>
    <t>前橋市立下川淵小学校ＰＴＡ</t>
  </si>
  <si>
    <t>前橋市立桂萱小学校ＰＴＡ</t>
  </si>
  <si>
    <t>前橋市立桃木小学校ＰＴＡ</t>
  </si>
  <si>
    <t>前橋市立桂萱東小学校ＰＴＡ</t>
  </si>
  <si>
    <t>前橋市立桃瀬小学校ＰＴＡ</t>
  </si>
  <si>
    <t>前橋市立芳賀小学校ＰＴＡ</t>
  </si>
  <si>
    <t>前橋市立総社小学校ＰＴＡ</t>
  </si>
  <si>
    <t>前橋市立勝山小学校ＰＴＡ</t>
  </si>
  <si>
    <t>前橋市立元総社小学校ＰＴＡ</t>
  </si>
  <si>
    <t>前橋市立元総社南小学校ＰＴＡ</t>
  </si>
  <si>
    <t>前橋市立元総社北小学校ＰＴＡ</t>
  </si>
  <si>
    <t>前橋市立東小学校ＰＴＡ</t>
  </si>
  <si>
    <t>前橋市立大利根小学校ＰＴＡ</t>
  </si>
  <si>
    <t>前橋市立新田小学校ＰＴＡ</t>
  </si>
  <si>
    <t>前橋市立細井小学校ＰＴＡ</t>
  </si>
  <si>
    <t>前橋市立桃川小学校ＰＴＡ</t>
  </si>
  <si>
    <t>前橋市立荒牧小学校ＰＴＡ</t>
  </si>
  <si>
    <t>前橋市立清里小学校ＰＴＡ</t>
  </si>
  <si>
    <t>前橋市立永明小学校ＰＴＡ</t>
  </si>
  <si>
    <t>前橋市立駒形小学校ＰＴＡ</t>
  </si>
  <si>
    <t>前橋市立荒子小学校ＰＴＡ</t>
  </si>
  <si>
    <t>前橋市立大室小学校ＰＴＡ</t>
  </si>
  <si>
    <t>前橋市立二之宮小学校ＰＴＡ</t>
  </si>
  <si>
    <t>前橋市立笂井小学校ＰＴＡ</t>
  </si>
  <si>
    <t>前橋市立大胡小学校ＰＴＡ</t>
  </si>
  <si>
    <t>前橋市立大胡東小学校ＰＴＡ</t>
  </si>
  <si>
    <t>前橋市立滝窪小学校ＰＴＡ</t>
  </si>
  <si>
    <t>前橋市立滝窪小学校金丸分校ＰＴＡ</t>
  </si>
  <si>
    <t>前橋市立宮城小学校ＰＴＡ</t>
  </si>
  <si>
    <t>前橋市立粕川小学校ＰＴＡ</t>
  </si>
  <si>
    <t>前橋市立月田小学校ＰＴＡ</t>
  </si>
  <si>
    <t>前橋市立原小学校ＰＴＡ</t>
  </si>
  <si>
    <t>前橋市立時沢小学校ＰＴＡ</t>
  </si>
  <si>
    <t>前橋市立石井小学校ＰＴＡ</t>
  </si>
  <si>
    <t>前橋市立白川小学校ＰＴＡ</t>
  </si>
  <si>
    <t>群馬大学共同教育学部附属小学校ＰＴＡ</t>
  </si>
  <si>
    <t>前橋市立第一中学校ＰＴＡ</t>
  </si>
  <si>
    <t>前橋市立みずき中学校ＰＴＡ</t>
  </si>
  <si>
    <t>前橋市立第三中学校ＰＴＡ</t>
  </si>
  <si>
    <t>前橋市立第五中学校ＰＴＡ</t>
  </si>
  <si>
    <t>前橋市立第六中学校ＰＴＡ</t>
  </si>
  <si>
    <t>前橋市立第七中学校ＰＴＡ</t>
  </si>
  <si>
    <t>前橋市立明桜中学校ＰＴＡ</t>
  </si>
  <si>
    <t>前橋市立桂萱中学校ＰＴＡ</t>
  </si>
  <si>
    <t>前橋市立芳賀中学校ＰＴＡ</t>
  </si>
  <si>
    <t>前橋市立元総社中学校ＰＴＡ</t>
  </si>
  <si>
    <t>前橋市立東中学校ＰＴＡ</t>
  </si>
  <si>
    <t>前橋市立箱田中学校ＰＴＡ</t>
  </si>
  <si>
    <t>前橋市立南橘中学校ＰＴＡ</t>
  </si>
  <si>
    <t>前橋市立鎌倉中学校ＰＴＡ</t>
  </si>
  <si>
    <t>前橋市立木瀬中学校ＰＴＡ</t>
  </si>
  <si>
    <t>前橋市立荒砥中学校ＰＴＡ</t>
  </si>
  <si>
    <t>前橋市立大胡中学校ＰＴＡ</t>
  </si>
  <si>
    <t>前橋市立宮城中学校ＰＴＡ</t>
  </si>
  <si>
    <t>前橋市立粕川中学校ＰＴＡ</t>
  </si>
  <si>
    <t>前橋市立富士見中学校ＰＴＡ</t>
  </si>
  <si>
    <t>群馬大学共同教育学部附属中学校ＰＴＡ</t>
  </si>
  <si>
    <t>前橋市立前橋特別支援学校ＰＴＡ</t>
  </si>
  <si>
    <t>群馬大学共同教育学部附属特別支援学校ＰＴＡ</t>
  </si>
  <si>
    <t>伊勢崎市立北小学校ＰＴＡ</t>
  </si>
  <si>
    <t>伊勢崎市立南小学校ＰＴＡ</t>
  </si>
  <si>
    <t>伊勢崎市立殖蓮小学校ＰＴＡ</t>
  </si>
  <si>
    <t>伊勢崎市立茂呂小学校ＰＴＡ</t>
  </si>
  <si>
    <t>伊勢崎市立三郷小学校ＰＴＡ</t>
  </si>
  <si>
    <t>伊勢崎市立宮郷小学校ＰＴＡ</t>
  </si>
  <si>
    <t>伊勢崎市立名和小学校ＰＴＡ</t>
  </si>
  <si>
    <t>伊勢崎市立豊受小学校ＰＴＡ</t>
  </si>
  <si>
    <t>伊勢崎市立北第二小学校ＰＴＡ</t>
  </si>
  <si>
    <t>伊勢崎市立殖蓮第二小学校ＰＴＡ</t>
  </si>
  <si>
    <t>伊勢崎市立広瀬小学校ＰＴＡ</t>
  </si>
  <si>
    <t>伊勢崎市立坂東小学校ＰＴＡ</t>
  </si>
  <si>
    <t>伊勢崎市立宮郷第二小学校ＰＴＡ</t>
  </si>
  <si>
    <t>伊勢崎市立赤堀小学校ＰＴＡ</t>
  </si>
  <si>
    <t>伊勢崎市立赤堀南小学校ＰＴＡ</t>
  </si>
  <si>
    <t>伊勢崎市立赤堀東小学校ＰＴＡ</t>
  </si>
  <si>
    <t>伊勢崎市立あずま小学校ＰＴＡ</t>
  </si>
  <si>
    <t>伊勢崎市立あずま南小学校ＰＴＡ</t>
  </si>
  <si>
    <t>伊勢崎市立あずま北小学校ＰＴＡ</t>
  </si>
  <si>
    <t>伊勢崎市立境小学校ＰＴＡ</t>
  </si>
  <si>
    <t>伊勢崎市立境采女小学校ＰＴＡ</t>
  </si>
  <si>
    <t>伊勢崎市立境剛志小学校ＰＴＡ</t>
  </si>
  <si>
    <t>伊勢崎市立境東小学校ＰＴＡ</t>
  </si>
  <si>
    <t>伊勢崎市立第一中学校ＰＴＡ</t>
  </si>
  <si>
    <t>伊勢崎市立第二中学校ＰＴＡ</t>
  </si>
  <si>
    <t>伊勢崎市立第三中学校ＰＴＡ</t>
  </si>
  <si>
    <t>伊勢崎市立第四中学校ＰＴＡ</t>
  </si>
  <si>
    <t>伊勢崎市立殖蓮中学校ＰＴＡ</t>
  </si>
  <si>
    <t>伊勢崎市立宮郷中学校ＰＴＡ</t>
  </si>
  <si>
    <t>伊勢崎市立赤堀中学校ＰＴＡ</t>
  </si>
  <si>
    <t>伊勢崎市立あずま中学校ＰＴＡ</t>
  </si>
  <si>
    <t>伊勢崎市立境北中学校ＰＴＡ</t>
  </si>
  <si>
    <t>伊勢崎市立境西中学校ＰＴＡ</t>
  </si>
  <si>
    <t>伊勢崎市立境南中学校ＰＴＡ</t>
  </si>
  <si>
    <t>神流町立万場小学校ＰＴＡ</t>
  </si>
  <si>
    <t>神流町立中里中学校ＰＴＡ</t>
  </si>
  <si>
    <t>上野村立上野小学校ＰＴＡ</t>
  </si>
  <si>
    <t>上野村立上野中学校ＰＴＡ</t>
  </si>
  <si>
    <t>下仁田町立下仁田小学校ＰＴＡ</t>
  </si>
  <si>
    <t>下仁田町立下仁田中学校ＰＴＡ</t>
  </si>
  <si>
    <t>甘楽町立小幡小学校ＰＴＡ</t>
  </si>
  <si>
    <t>甘楽町立福島小学校ＰＴＡ</t>
  </si>
  <si>
    <t>甘楽町立新屋小学校ＰＴＡ</t>
  </si>
  <si>
    <t>甘楽町立甘楽中学校ＰＴＡ</t>
  </si>
  <si>
    <t>高崎市立中央小学校ＰＴＡ</t>
  </si>
  <si>
    <t>高崎市立北小学校ＰＴＡ</t>
  </si>
  <si>
    <t>高崎市立南小学校ＰＴＡ</t>
  </si>
  <si>
    <t>高崎市立東小学校ＰＴＡ</t>
  </si>
  <si>
    <t>高崎市立西小学校ＰＴＡ</t>
  </si>
  <si>
    <t>高崎市立塚沢小学校ＰＴＡ</t>
  </si>
  <si>
    <t>高崎市立片岡小学校ＰＴＡ</t>
  </si>
  <si>
    <t>高崎市立寺尾小学校ＰＴＡ</t>
  </si>
  <si>
    <t>高崎市立佐野小学校ＰＴＡ</t>
  </si>
  <si>
    <t>高崎市立六郷小学校ＰＴＡ</t>
  </si>
  <si>
    <t>高崎市立城南小学校ＰＴＡ</t>
  </si>
  <si>
    <t>高崎市立城東小学校ＰＴＡ</t>
  </si>
  <si>
    <t>高崎市立新高尾小学校ＰＴＡ</t>
  </si>
  <si>
    <t>高崎市立中川小学校ＰＴＡ</t>
  </si>
  <si>
    <t>高崎市立八幡小学校ＰＴＡ</t>
  </si>
  <si>
    <t>高崎市立豊岡小学校ＰＴＡ</t>
  </si>
  <si>
    <t>高崎市立長野小学校ＰＴＡ</t>
  </si>
  <si>
    <t>高崎市立大類小学校ＰＴＡ</t>
  </si>
  <si>
    <t>高崎市立南八幡小学校ＰＴＡ</t>
  </si>
  <si>
    <t>高崎市立倉賀野小学校ＰＴＡ</t>
  </si>
  <si>
    <t>高崎市立岩鼻小学校ＰＴＡ</t>
  </si>
  <si>
    <t>高崎市立京ケ島小学校ＰＴＡ</t>
  </si>
  <si>
    <t>高崎市立滝川小学校ＰＴＡ</t>
  </si>
  <si>
    <t>高崎市立東部小学校ＰＴＡ</t>
  </si>
  <si>
    <t>高崎市立中居小学校ＰＴＡ</t>
  </si>
  <si>
    <t>高崎市立北部小学校ＰＴＡ</t>
  </si>
  <si>
    <t>高崎市立西部小学校ＰＴＡ</t>
  </si>
  <si>
    <t>高崎市立乗附小学校ＰＴＡ</t>
  </si>
  <si>
    <t>高崎市立浜尻小学校ＰＴＡ</t>
  </si>
  <si>
    <t>高崎市立矢中小学校ＰＴＡ</t>
  </si>
  <si>
    <t>高崎市立城山小学校ＰＴＡ</t>
  </si>
  <si>
    <t>高崎市立鼻高小学校ＰＴＡ</t>
  </si>
  <si>
    <t>高崎市立倉渕小学校ＰＴＡ</t>
  </si>
  <si>
    <t>高崎市立箕輪小学校ＰＴＡ</t>
  </si>
  <si>
    <t>高崎市立車郷小学校ＰＴＡ</t>
  </si>
  <si>
    <t>高崎市立箕郷東小学校ＰＴＡ</t>
  </si>
  <si>
    <t>高崎市立金古小学校ＰＴＡ</t>
  </si>
  <si>
    <t>高崎市立国府小学校ＰＴＡ</t>
  </si>
  <si>
    <t>高崎市立上郊小学校ＰＴＡ</t>
  </si>
  <si>
    <t>高崎市立金古南小学校ＰＴＡ</t>
  </si>
  <si>
    <t>高崎市立桜山小学校ＰＴＡ</t>
  </si>
  <si>
    <t>高崎市立新町第一小学校ＰＴＡ</t>
  </si>
  <si>
    <t>高崎市立新町第二小学校ＰＴＡ</t>
  </si>
  <si>
    <t>高崎市立下室田小学校ＰＴＡ</t>
  </si>
  <si>
    <t>高崎市立中室田小学校ＰＴＡ</t>
  </si>
  <si>
    <t>高崎市立上室田小学校ＰＴＡ</t>
  </si>
  <si>
    <t>高崎市立里見小学校ＰＴＡ</t>
  </si>
  <si>
    <t>高崎市立久留馬小学校ＰＴＡ</t>
  </si>
  <si>
    <t>高崎市立下里見小学校ＰＴＡ</t>
  </si>
  <si>
    <t>高崎市立宮沢小学校ＰＴＡ</t>
  </si>
  <si>
    <t>高崎市立吉井小学校ＰＴＡ</t>
  </si>
  <si>
    <t>高崎市立吉井西小学校ＰＴＡ</t>
  </si>
  <si>
    <t>高崎市立多胡小学校ＰＴＡ</t>
  </si>
  <si>
    <t>高崎市立入野小学校ＰＴＡ</t>
  </si>
  <si>
    <t>高崎市立馬庭小学校ＰＴＡ</t>
  </si>
  <si>
    <t>高崎市立南陽台小学校ＰＴＡ</t>
  </si>
  <si>
    <t>高崎市立岩平小学校ＰＴＡ</t>
  </si>
  <si>
    <t>高崎市立第一中学校ＰＴＡ</t>
  </si>
  <si>
    <t>高崎市立高松中学校ＰＴＡ</t>
  </si>
  <si>
    <t>高崎市立並榎中学校ＰＴＡ</t>
  </si>
  <si>
    <t>高崎市立豊岡中学校ＰＴＡ</t>
  </si>
  <si>
    <t>高崎市立長野郷中学校ＰＴＡ</t>
  </si>
  <si>
    <t>高崎市立大類中学校ＰＴＡ</t>
  </si>
  <si>
    <t>高崎市立塚沢中学校ＰＴＡ</t>
  </si>
  <si>
    <t>高崎市立片岡中学校ＰＴＡ</t>
  </si>
  <si>
    <t>高崎市立佐野中学校ＰＴＡ</t>
  </si>
  <si>
    <t>高崎市立南八幡中学校ＰＴＡ</t>
  </si>
  <si>
    <t>高崎市立倉賀野中学校ＰＴＡ</t>
  </si>
  <si>
    <t>高崎市立高南中学校ＰＴＡ</t>
  </si>
  <si>
    <t>高崎市立寺尾中学校ＰＴＡ</t>
  </si>
  <si>
    <t>高崎市立矢中中学校ＰＴＡ</t>
  </si>
  <si>
    <t>高崎市立倉渕中学校ＰＴＡ</t>
  </si>
  <si>
    <t>高崎市立箕郷中学校ＰＴＡ</t>
  </si>
  <si>
    <t>高崎市立群馬中央中学校ＰＴＡ</t>
  </si>
  <si>
    <t>高崎市立群馬南中学校ＰＴＡ</t>
  </si>
  <si>
    <t>高崎市立新町中学校ＰＴＡ</t>
  </si>
  <si>
    <t>高崎市立榛名中学校ＰＴＡ</t>
  </si>
  <si>
    <t>高崎市立吉井中央中学校ＰＴＡ</t>
  </si>
  <si>
    <t>高崎市立吉井西中学校ＰＴＡ</t>
  </si>
  <si>
    <t>高崎市立入野中学校ＰＴＡ</t>
  </si>
  <si>
    <t>高崎市立高崎特別支援学校ＰＴＡ</t>
  </si>
  <si>
    <t>藤岡市立藤岡第一小学校ＰＴＡ</t>
  </si>
  <si>
    <t>藤岡市立藤岡第二小学校ＰＴＡ</t>
  </si>
  <si>
    <t>藤岡市立神流小学校ＰＴＡ</t>
  </si>
  <si>
    <t>藤岡市立小野小学校ＰＴＡ</t>
  </si>
  <si>
    <t>藤岡市立美土里小学校ＰＴＡ</t>
  </si>
  <si>
    <t>藤岡市立美九里東小学校ＰＴＡ</t>
  </si>
  <si>
    <t>藤岡市立美九里西小学校ＰＴＡ</t>
  </si>
  <si>
    <t>藤岡市立平井小学校ＰＴＡ</t>
  </si>
  <si>
    <t>藤岡市立日野小学校ＰＴＡ</t>
  </si>
  <si>
    <t>藤岡市立鬼石北小学校ＰＴＡ</t>
  </si>
  <si>
    <t>藤岡市立鬼石小学校ＰＴＡ</t>
  </si>
  <si>
    <t>藤岡市立東中学校ＰＴＡ</t>
  </si>
  <si>
    <t>藤岡市立北中学校ＰＴＡ</t>
  </si>
  <si>
    <t>藤岡市立小野中学校ＰＴＡ</t>
  </si>
  <si>
    <t>藤岡市立西中学校ＰＴＡ</t>
  </si>
  <si>
    <t>藤岡市立鬼石中学校ＰＴＡ</t>
  </si>
  <si>
    <t>富岡市立富岡小学校ＰＴＡ</t>
  </si>
  <si>
    <t>富岡市立西小学校ＰＴＡ</t>
  </si>
  <si>
    <t>富岡市立黒岩小学校ＰＴＡ</t>
  </si>
  <si>
    <t>富岡市立一ノ宮小学校ＰＴＡ</t>
  </si>
  <si>
    <t>富岡市立高瀬小学校ＰＴＡ</t>
  </si>
  <si>
    <t>富岡市立額部小学校ＰＴＡ</t>
  </si>
  <si>
    <t>富岡市立小野小学校ＰＴＡ</t>
  </si>
  <si>
    <t>富岡市立吉田小学校ＰＴＡ</t>
  </si>
  <si>
    <t>富岡市立丹生小学校ＰＴＡ</t>
  </si>
  <si>
    <t>富岡市立高田小学校ＰＴＡ</t>
  </si>
  <si>
    <t>富岡市立妙義小学校ＰＴＡ</t>
  </si>
  <si>
    <t>富岡市立富岡中学校ＰＴＡ</t>
  </si>
  <si>
    <t>富岡市立西中学校ＰＴＡ</t>
  </si>
  <si>
    <t>富岡市立北中学校ＰＴＡ</t>
  </si>
  <si>
    <t>富岡市立南中学校ＰＴＡ</t>
  </si>
  <si>
    <t>富岡市立妙義中学校ＰＴＡ</t>
  </si>
  <si>
    <t>安中市立安中小学校ＰＴＡ</t>
  </si>
  <si>
    <t>安中市立原市小学校ＰＴＡ</t>
  </si>
  <si>
    <t>安中市立磯部小学校ＰＴＡ</t>
  </si>
  <si>
    <t>安中市立東横野小学校ＰＴＡ</t>
  </si>
  <si>
    <t>安中市立碓東小学校ＰＴＡ</t>
  </si>
  <si>
    <t>安中市立秋間小学校ＰＴＡ</t>
  </si>
  <si>
    <t>安中市立後閑小学校ＰＴＡ</t>
  </si>
  <si>
    <t>安中市立松井田小学校ＰＴＡ</t>
  </si>
  <si>
    <t>安中市立西横野小学校ＰＴＡ</t>
  </si>
  <si>
    <t>安中市立細野小学校ＰＴＡ</t>
  </si>
  <si>
    <t>安中市立第一中学校ＰＴＡ</t>
  </si>
  <si>
    <t>安中市立第二中学校ＰＴＡ</t>
  </si>
  <si>
    <t>中之条町立中之条小学校ＰＴＡ</t>
  </si>
  <si>
    <t>中之条町立六合小学校ＰＴＡ</t>
  </si>
  <si>
    <t>中之条町立中之条中学校ＰＴＡ</t>
  </si>
  <si>
    <t>中之条町立六合中学校ＰＴＡ</t>
  </si>
  <si>
    <t>長野原町立中央小学校ＰＴＡ</t>
  </si>
  <si>
    <t>嬬恋村立東部小学校ＰＴＡ</t>
  </si>
  <si>
    <t>嬬恋村立西部小学校ＰＴＡ</t>
  </si>
  <si>
    <t>嬬恋村立嬬恋中学校ＰＴＡ</t>
  </si>
  <si>
    <t>草津町立草津小学校ＰＴＡ</t>
  </si>
  <si>
    <t>草津町立草津中学校ＰＴＡ</t>
  </si>
  <si>
    <t>高山村立高山小学校ＰＴＡ</t>
  </si>
  <si>
    <t>高山村立高山中学校ＰＴＡ</t>
  </si>
  <si>
    <t>東吾妻町立東小学校ＰＴＡ</t>
  </si>
  <si>
    <t>東吾妻町立太田小学校ＰＴＡ</t>
  </si>
  <si>
    <t>東吾妻町立原町小学校ＰＴＡ</t>
  </si>
  <si>
    <t>東吾妻町立岩島小学校ＰＴＡ</t>
  </si>
  <si>
    <t>東吾妻町立坂上小学校ＰＴＡ</t>
  </si>
  <si>
    <t>東吾妻町立東吾妻中学校ＰＴＡ</t>
  </si>
  <si>
    <t>榛東村立北小学校ＰＴＡ</t>
  </si>
  <si>
    <t>榛東村立南小学校ＰＴＡ</t>
  </si>
  <si>
    <t>榛東村立榛東中学校ＰＴＡ</t>
  </si>
  <si>
    <t>吉岡町立明治小学校ＰＴＡ</t>
  </si>
  <si>
    <t>吉岡町立駒寄小学校ＰＴＡ</t>
  </si>
  <si>
    <t>吉岡町立吉岡中学校ＰＴＡ</t>
  </si>
  <si>
    <t>片品村立片品小学校ＰＴＡ</t>
  </si>
  <si>
    <t>片品村立片品中学校ＰＴＡ</t>
  </si>
  <si>
    <t>川場村立川場小学校ＰＴＡ</t>
  </si>
  <si>
    <t>川場村立川場中学校ＰＴＡ</t>
  </si>
  <si>
    <t>昭和村立東小学校ＰＴＡ</t>
  </si>
  <si>
    <t>昭和村立南小学校ＰＴＡ</t>
  </si>
  <si>
    <t>昭和村立大河原小学校ＰＴＡ</t>
  </si>
  <si>
    <t>昭和村立昭和中学校ＰＴＡ</t>
  </si>
  <si>
    <t>みなかみ町立古馬牧小学校ＰＴＡ</t>
  </si>
  <si>
    <t>みなかみ町立桃野小学校ＰＴＡ</t>
  </si>
  <si>
    <t>みなかみ町立月夜野北小学校ＰＴＡ</t>
  </si>
  <si>
    <t>みなかみ町立水上小学校ＰＴＡ</t>
  </si>
  <si>
    <t>みなかみ町立新治小学校ＰＴＡ</t>
  </si>
  <si>
    <t>沼田市立沼田小学校ＰＴＡ</t>
  </si>
  <si>
    <t>沼田市立沼田東小学校ＰＴＡ</t>
  </si>
  <si>
    <t>沼田市立沼田北小学校ＰＴＡ</t>
  </si>
  <si>
    <t>沼田市立升形小学校ＰＴＡ</t>
  </si>
  <si>
    <t>沼田市立利南東小学校ＰＴＡ</t>
  </si>
  <si>
    <t>沼田市立池田小学校ＰＴＡ</t>
  </si>
  <si>
    <t>沼田市立薄根小学校ＰＴＡ</t>
  </si>
  <si>
    <t>沼田市立川田小学校ＰＴＡ</t>
  </si>
  <si>
    <t>（沼田市立白沢小学校）ＰＴＡ</t>
  </si>
  <si>
    <t>（沼田市立白沢中学校）ＰＴＡ</t>
  </si>
  <si>
    <t>沼田市立利根小学校ＰＴＡ</t>
  </si>
  <si>
    <t>（沼田市立多那小学校）ＰＴＡ</t>
  </si>
  <si>
    <t>（沼田市立多那中学校）ＰＴＡ</t>
  </si>
  <si>
    <t>沼田市立沼田中学校ＰＴＡ</t>
  </si>
  <si>
    <t>沼田市立沼田南中学校ＰＴＡ</t>
  </si>
  <si>
    <t>沼田市立沼田西中学校ＰＴＡ</t>
  </si>
  <si>
    <t>沼田市立沼田東中学校ＰＴＡ</t>
  </si>
  <si>
    <t>沼田市立池田中学校ＰＴＡ</t>
  </si>
  <si>
    <t>沼田市立薄根中学校ＰＴＡ</t>
  </si>
  <si>
    <t>沼田市立利根中学校ＰＴＡ</t>
  </si>
  <si>
    <t>渋川市立渋川北小学校ＰＴＡ</t>
  </si>
  <si>
    <t>渋川市立渋川南小学校ＰＴＡ</t>
  </si>
  <si>
    <t>渋川市立金島小学校ＰＴＡ</t>
  </si>
  <si>
    <t>渋川市立古巻小学校ＰＴＡ</t>
  </si>
  <si>
    <t>渋川市立豊秋小学校ＰＴＡ</t>
  </si>
  <si>
    <t>渋川市立渋川西小学校ＰＴＡ</t>
  </si>
  <si>
    <t>渋川市立伊香保小学校ＰＴＡ</t>
  </si>
  <si>
    <t>渋川市立小野上小学校ＰＴＡ</t>
  </si>
  <si>
    <t>渋川市立中郷小学校ＰＴＡ</t>
  </si>
  <si>
    <t>渋川市立長尾小学校ＰＴＡ</t>
  </si>
  <si>
    <t>渋川市立三原田小学校ＰＴＡ</t>
  </si>
  <si>
    <t>渋川市立津久田小学校ＰＴＡ</t>
  </si>
  <si>
    <t>渋川市立橘小学校ＰＴＡ</t>
  </si>
  <si>
    <t>渋川市立橘北小学校ＰＴＡ</t>
  </si>
  <si>
    <t>渋川市立渋川中学校ＰＴＡ</t>
  </si>
  <si>
    <t>渋川市立渋川北中学校ＰＴＡ</t>
  </si>
  <si>
    <t>渋川市立金島中学校ＰＴＡ</t>
  </si>
  <si>
    <t>渋川市立古巻中学校ＰＴＡ</t>
  </si>
  <si>
    <t>渋川市立伊香保中学校ＰＴＡ</t>
  </si>
  <si>
    <t>渋川市立子持中学校ＰＴＡ</t>
  </si>
  <si>
    <t>渋川市立赤城南中学校ＰＴＡ</t>
  </si>
  <si>
    <t>渋川市立赤城北中学校ＰＴＡ</t>
  </si>
  <si>
    <t>渋川市立北橘中学校ＰＴＡ</t>
  </si>
  <si>
    <t>板倉町立東小学校ＰＴＡ</t>
  </si>
  <si>
    <t>板倉町立西小学校ＰＴＡ</t>
  </si>
  <si>
    <t>板倉町立板倉中学校ＰＴＡ</t>
  </si>
  <si>
    <t>明和町立明和東小学校ＰＴＡ</t>
  </si>
  <si>
    <t>明和町立明和西小学校ＰＴＡ</t>
  </si>
  <si>
    <t>明和町立明和中学校ＰＴＡ</t>
  </si>
  <si>
    <t>千代田町立西小学校ＰＴＡ</t>
  </si>
  <si>
    <t>千代田町立東小学校ＰＴＡ</t>
  </si>
  <si>
    <t>千代田町立千代田中学校ＰＴＡ</t>
  </si>
  <si>
    <t>大泉町立南小学校ＰＴＡ</t>
  </si>
  <si>
    <t>大泉町立北小学校ＰＴＡ</t>
  </si>
  <si>
    <t>大泉町立西小学校ＰＴＡ</t>
  </si>
  <si>
    <t>大泉町立東小学校ＰＴＡ</t>
  </si>
  <si>
    <t>大泉町立南中学校ＰＴＡ</t>
  </si>
  <si>
    <t>大泉町立北中学校ＰＴＡ</t>
  </si>
  <si>
    <t>大泉町立西中学校ＰＴＡ</t>
  </si>
  <si>
    <t>邑楽町立中野小学校ＰＴＡ</t>
  </si>
  <si>
    <t>邑楽町立高島小学校ＰＴＡ</t>
  </si>
  <si>
    <t>邑楽町立長柄小学校ＰＴＡ</t>
  </si>
  <si>
    <t>邑楽町立中野東小学校ＰＴＡ</t>
  </si>
  <si>
    <t>邑楽町立邑楽中学校ＰＴＡ</t>
  </si>
  <si>
    <t>邑楽町立邑楽南中学校ＰＴＡ</t>
  </si>
  <si>
    <t>みどり市立笠懸小学校ＰＴＡ</t>
  </si>
  <si>
    <t>みどり市立笠懸東小学校ＰＴＡ</t>
  </si>
  <si>
    <t>みどり市立笠懸北小学校ＰＴＡ</t>
  </si>
  <si>
    <t>みどり市立大間々北小学校ＰＴＡ</t>
  </si>
  <si>
    <t>みどり市立大間々南小学校ＰＴＡ</t>
  </si>
  <si>
    <t>みどり市立大間々東小学校ＰＴＡ</t>
  </si>
  <si>
    <t>みどり市立笠懸中学校ＰＴＡ</t>
  </si>
  <si>
    <t>みどり市立笠懸南中学校ＰＴＡ</t>
  </si>
  <si>
    <t>みどり市立大間々中学校ＰＴＡ</t>
  </si>
  <si>
    <t>みどり市立大間々東中学校ＰＴＡ</t>
  </si>
  <si>
    <t>桐生市立東小学校ＰＴＡ</t>
  </si>
  <si>
    <t>桐生市立西小学校ＰＴＡ</t>
  </si>
  <si>
    <t>桐生市立南小学校ＰＴＡ</t>
  </si>
  <si>
    <t>桐生市立北小学校ＰＴＡ</t>
  </si>
  <si>
    <t>桐生市立境野小学校ＰＴＡ</t>
  </si>
  <si>
    <t>桐生市立広沢小学校ＰＴＡ</t>
  </si>
  <si>
    <t>桐生市立梅田南小学校ＰＴＡ</t>
  </si>
  <si>
    <t>桐生市立相生小学校ＰＴＡ</t>
  </si>
  <si>
    <t>桐生市立川内小学校ＰＴＡ</t>
  </si>
  <si>
    <t>桐生市立桜木小学校ＰＴＡ</t>
  </si>
  <si>
    <t>桐生市立菱小学校ＰＴＡ</t>
  </si>
  <si>
    <t>桐生市立天沼小学校ＰＴＡ</t>
  </si>
  <si>
    <t>桐生市立神明小学校ＰＴＡ</t>
  </si>
  <si>
    <t>桐生市立新里中央小学校ＰＴＡ</t>
  </si>
  <si>
    <t>桐生市立新里東小学校ＰＴＡ</t>
  </si>
  <si>
    <t>桐生市立新里北小学校ＰＴＡ</t>
  </si>
  <si>
    <t>桐生市立中央中学校ＰＴＡ</t>
  </si>
  <si>
    <t>桐生市立清流中学校ＰＴＡ</t>
  </si>
  <si>
    <t>桐生市立境野中学校ＰＴＡ</t>
  </si>
  <si>
    <t>桐生市立広沢中学校ＰＴＡ</t>
  </si>
  <si>
    <t>桐生市立梅田中学校ＰＴＡ</t>
  </si>
  <si>
    <t>桐生市立相生中学校ＰＴＡ</t>
  </si>
  <si>
    <t>桐生市立川内中学校ＰＴＡ</t>
  </si>
  <si>
    <t>桐生市立桜木中学校ＰＴＡ</t>
  </si>
  <si>
    <t>桐生市立新里中学校ＰＴＡ</t>
  </si>
  <si>
    <t>太田市立太田小学校ＰＴＡ</t>
  </si>
  <si>
    <t>太田市立九合小学校ＰＴＡ</t>
  </si>
  <si>
    <t>太田市立沢野小学校ＰＴＡ</t>
  </si>
  <si>
    <t>太田市立韮川小学校ＰＴＡ</t>
  </si>
  <si>
    <t>太田市立鳥之郷小学校ＰＴＡ</t>
  </si>
  <si>
    <t>太田市立東中学校ＰＴＡ</t>
  </si>
  <si>
    <t>太田市立南小学校ＰＴＡ</t>
  </si>
  <si>
    <t>太田市立休泊小学校ＰＴＡ</t>
  </si>
  <si>
    <t>太田市立強戸小学校ＰＴＡ</t>
  </si>
  <si>
    <t>太田市立宝泉小学校ＰＴＡ</t>
  </si>
  <si>
    <t>太田市立宝泉南小学校ＰＴＡ</t>
  </si>
  <si>
    <t>太田市立毛里田小学校ＰＴＡ</t>
  </si>
  <si>
    <t>太田市立中央小学校ＰＴＡ</t>
  </si>
  <si>
    <t>太田市立宝泉東小学校ＰＴＡ</t>
  </si>
  <si>
    <t>太田市立旭小学校ＰＴＡ</t>
  </si>
  <si>
    <t>太田市立駒形小学校ＰＴＡ</t>
  </si>
  <si>
    <t>太田市立城西小学校ＰＴＡ</t>
  </si>
  <si>
    <t>太田市立沢野中央小学校ＰＴＡ</t>
  </si>
  <si>
    <t>太田市立尾島小学校ＰＴＡ</t>
  </si>
  <si>
    <t>太田市立世良田小学校ＰＴＡ</t>
  </si>
  <si>
    <t>太田市立木崎小学校ＰＴＡ</t>
  </si>
  <si>
    <t>太田市立生品小学校ＰＴＡ</t>
  </si>
  <si>
    <t>太田市立綿打小学校ＰＴＡ</t>
  </si>
  <si>
    <t>太田市立藪塚本町小学校ＰＴＡ</t>
  </si>
  <si>
    <t>太田市立藪塚本町南小学校ＰＴＡ</t>
  </si>
  <si>
    <t>太田市立西中学校ＰＴＡ</t>
  </si>
  <si>
    <t>太田市立北の杜学園ＰＴＡ</t>
  </si>
  <si>
    <t>太田市立南中学校ＰＴＡ</t>
  </si>
  <si>
    <t>太田市立休泊中学校ＰＴＡ</t>
  </si>
  <si>
    <t>太田市立強戸中学校ＰＴＡ</t>
  </si>
  <si>
    <t>太田市立宝泉中学校ＰＴＡ</t>
  </si>
  <si>
    <t>太田市立毛里田中学校ＰＴＡ</t>
  </si>
  <si>
    <t>太田市立城西中学校ＰＴＡ</t>
  </si>
  <si>
    <t>太田市立城東中学校ＰＴＡ</t>
  </si>
  <si>
    <t>太田市立旭中学校ＰＴＡ</t>
  </si>
  <si>
    <t>太田市立尾島中学校ＰＴＡ</t>
  </si>
  <si>
    <t>太田市立木崎中学校ＰＴＡ</t>
  </si>
  <si>
    <t>太田市立生品中学校ＰＴＡ</t>
  </si>
  <si>
    <t>太田市立綿打中学校ＰＴＡ</t>
  </si>
  <si>
    <t>太田市立藪塚本町中学校ＰＴＡ</t>
  </si>
  <si>
    <t>太田市立太田中学校ＰＴＡ</t>
  </si>
  <si>
    <t>館林市立第一小学校ＰＴＡ</t>
  </si>
  <si>
    <t>館林市立第二小学校ＰＴＡ</t>
  </si>
  <si>
    <t>館林市立第三小学校ＰＴＡ</t>
  </si>
  <si>
    <t>館林市立第四小学校ＰＴＡ</t>
  </si>
  <si>
    <t>館林市立第五小学校ＰＴＡ</t>
  </si>
  <si>
    <t>館林市立第六小学校ＰＴＡ</t>
  </si>
  <si>
    <t>館林市立第七小学校ＰＴＡ</t>
  </si>
  <si>
    <t>館林市立第八小学校ＰＴＡ</t>
  </si>
  <si>
    <t>館林市立第九小学校ＰＴＡ</t>
  </si>
  <si>
    <t>館林市立第十小学校ＰＴＡ</t>
  </si>
  <si>
    <t>館林市立美園小学校ＰＴＡ</t>
  </si>
  <si>
    <t>館林市立第一中学校ＰＴＡ</t>
  </si>
  <si>
    <t>館林市立第二中学校ＰＴＡ</t>
  </si>
  <si>
    <t>館林市立第三中学校ＰＴＡ</t>
  </si>
  <si>
    <t>館林市立第四中学校ＰＴＡ</t>
  </si>
  <si>
    <t>館林市立多々良中学校ＰＴＡ</t>
  </si>
  <si>
    <t>前橋市立まえばし幼稚園ＰＴＡ</t>
  </si>
  <si>
    <t>前橋市立宮城幼稚園ＰＴＡ</t>
  </si>
  <si>
    <t>前橋市立おおご幼稚園ＰＴＡ</t>
  </si>
  <si>
    <t>群馬大学共同教育学部附属幼稚園ＰＴＡ</t>
  </si>
  <si>
    <t>高崎市立くらぶちこども園ＰＴＡ</t>
  </si>
  <si>
    <t>桐生市立東幼稚園ＰＴＡ</t>
  </si>
  <si>
    <t>桐生市立西幼稚園ＰＴＡ</t>
  </si>
  <si>
    <t>桐生市立境野幼稚園ＰＴＡ</t>
  </si>
  <si>
    <t>桐生市立広沢幼稚園ＰＴＡ</t>
  </si>
  <si>
    <t>桐生市立相生幼稚園ＰＴＡ</t>
  </si>
  <si>
    <t>桐生市立川内南幼稚園ＰＴＡ</t>
  </si>
  <si>
    <t>桐生市立桜木幼稚園ＰＴＡ</t>
  </si>
  <si>
    <t>伊勢崎市立第一幼稚園ＰＴＡ</t>
  </si>
  <si>
    <t>伊勢崎市立南幼稚園ＰＴＡ</t>
  </si>
  <si>
    <t>伊勢崎市立殖蓮幼稚園ＰＴＡ</t>
  </si>
  <si>
    <t>伊勢崎市立茂呂幼稚園ＰＴＡ</t>
  </si>
  <si>
    <t>伊勢崎市立三郷幼稚園ＰＴＡ</t>
  </si>
  <si>
    <t>伊勢崎市立宮郷幼稚園ＰＴＡ</t>
  </si>
  <si>
    <t>伊勢崎市立名和幼稚園ＰＴＡ</t>
  </si>
  <si>
    <t>伊勢崎市立あずま幼稚園ＰＴＡ</t>
  </si>
  <si>
    <t>伊勢崎市立あかぼり幼稚園ＰＴＡ</t>
  </si>
  <si>
    <t>高山村立たかやまこども園ＰＴＡ</t>
  </si>
  <si>
    <t>東吾妻町立あづまこども園ＰＴＡ</t>
  </si>
  <si>
    <t>東吾妻町立おおたこども園ＰＴＡ</t>
  </si>
  <si>
    <t>東吾妻町立はらまちこども園ＰＴＡ</t>
  </si>
  <si>
    <t>東吾妻町立いわしまこども園ＰＴＡ</t>
  </si>
  <si>
    <t>東吾妻町立さかうえこども園ＰＴＡ</t>
  </si>
  <si>
    <t>中之条町立中之条幼稚園ＰＴＡ</t>
  </si>
  <si>
    <t>中之条町立沢田幼稚園ＰＴＡ</t>
  </si>
  <si>
    <t>長野原町立中央こども園ＰＴＡ</t>
  </si>
  <si>
    <t>長野原町立応桑こども園ＰＴＡ</t>
  </si>
  <si>
    <t>沼田市立薄根幼稚園ＰＴＡ</t>
  </si>
  <si>
    <t>渋川市立赤城幼稚園ＰＴＡ</t>
  </si>
  <si>
    <t>渋川市立北橘幼稚園ＰＴＡ</t>
  </si>
  <si>
    <t>みなかみ町立にいはるこども園ＰＴＡ</t>
  </si>
  <si>
    <t>タマジョウヨウショウ</t>
  </si>
  <si>
    <t>タマシバネショウ</t>
  </si>
  <si>
    <t>タマチュウオウショウ</t>
  </si>
  <si>
    <t>タマミナミショウ</t>
  </si>
  <si>
    <t>マエモモノイショウ</t>
  </si>
  <si>
    <t>マエナカガワショウ</t>
  </si>
  <si>
    <t>マエシキシマショウ</t>
  </si>
  <si>
    <t>マエジョウナンショウ</t>
  </si>
  <si>
    <t>マエジョウトウショウ</t>
  </si>
  <si>
    <t>マエワカミヤショウ</t>
  </si>
  <si>
    <t>マエアマガワショウ</t>
  </si>
  <si>
    <t>マエイワガミショウ</t>
  </si>
  <si>
    <t>マエヒロセショウ</t>
  </si>
  <si>
    <t>マエサンノウショウ</t>
  </si>
  <si>
    <t>マエワカバショウ</t>
  </si>
  <si>
    <t>マエカミカワフチショウ</t>
  </si>
  <si>
    <t>マエシモカワフチショウ</t>
  </si>
  <si>
    <t>マエカイガヤショウ</t>
  </si>
  <si>
    <t>マエモモノキショウ</t>
  </si>
  <si>
    <t>マエカイヒガシショウ</t>
  </si>
  <si>
    <t>マエモモノセショウ</t>
  </si>
  <si>
    <t>マエハガショウ</t>
  </si>
  <si>
    <t>マエソウジャショウ</t>
  </si>
  <si>
    <t>マエカツヤマショウ</t>
  </si>
  <si>
    <t>マエモトソウジャショウ</t>
  </si>
  <si>
    <t>マエモトソウミナミショウ</t>
  </si>
  <si>
    <t>マエモトソウキタショウ</t>
  </si>
  <si>
    <t>マエアズマショウ</t>
  </si>
  <si>
    <t>マエオオトネショウ</t>
  </si>
  <si>
    <t>マエシンデンショウ</t>
  </si>
  <si>
    <t>マエホソイショウ</t>
  </si>
  <si>
    <t>マエモモカワショウ</t>
  </si>
  <si>
    <t>マエアラマキショウ</t>
  </si>
  <si>
    <t>マエキヨサトショウ</t>
  </si>
  <si>
    <t>マエエイメイショウ</t>
  </si>
  <si>
    <t>マエコマガタショウ</t>
  </si>
  <si>
    <t>マエアラコショウ</t>
  </si>
  <si>
    <t>マエオオムロショウ</t>
  </si>
  <si>
    <t>マエニノミヤショウ</t>
  </si>
  <si>
    <t>マエウツボイショウ</t>
  </si>
  <si>
    <t>マエオオゴショウ</t>
  </si>
  <si>
    <t>マエオオゴヒガシショウ</t>
  </si>
  <si>
    <t>マエタキクボショウ</t>
  </si>
  <si>
    <t>マエカナマルブンコウ</t>
  </si>
  <si>
    <t>マエミヤギショウ</t>
  </si>
  <si>
    <t>マエカスカワショウ</t>
  </si>
  <si>
    <t>マエツキダショウ</t>
  </si>
  <si>
    <t>マエハラショウ</t>
  </si>
  <si>
    <t>マエトキザワショウ</t>
  </si>
  <si>
    <t>マエイシイショウ</t>
  </si>
  <si>
    <t>マエシラカワショウ</t>
  </si>
  <si>
    <t>マエダイイチチュウ</t>
  </si>
  <si>
    <t>マエミズキチュウ</t>
  </si>
  <si>
    <t>マエダイサンチュウ</t>
  </si>
  <si>
    <t>マエダイゴチュウ</t>
  </si>
  <si>
    <t>マエダイロクチュウ</t>
  </si>
  <si>
    <t>マエダイナナチュウ</t>
  </si>
  <si>
    <t>マエメイオウチュウ</t>
  </si>
  <si>
    <t>マエカイガヤチュウ</t>
  </si>
  <si>
    <t>マエハガチュウ</t>
  </si>
  <si>
    <t>マエモトソウジャチュウ</t>
  </si>
  <si>
    <t>マエアズマチュウ</t>
  </si>
  <si>
    <t>マエハコダチュウ</t>
  </si>
  <si>
    <t>マエナンキツチュウ</t>
  </si>
  <si>
    <t>マエカマクラチュウ</t>
  </si>
  <si>
    <t>マエキセチュウ</t>
  </si>
  <si>
    <t>マエアラトチュウ</t>
  </si>
  <si>
    <t>マエオオゴチュウ</t>
  </si>
  <si>
    <t>マエミヤギチュウ</t>
  </si>
  <si>
    <t>マエカスカワチュウ</t>
  </si>
  <si>
    <t>マエフジミチュウ</t>
  </si>
  <si>
    <t>マエトクベツシエン</t>
  </si>
  <si>
    <t>イセキタショウ</t>
  </si>
  <si>
    <t>イセミナミショウ</t>
  </si>
  <si>
    <t>イセウエハスショウ</t>
  </si>
  <si>
    <t>イセモロショウ</t>
  </si>
  <si>
    <t>イセミサトショウ</t>
  </si>
  <si>
    <t>イセミヤゴウショウ</t>
  </si>
  <si>
    <t>イセナワショウ</t>
  </si>
  <si>
    <t>イセトヨウケショウ</t>
  </si>
  <si>
    <t>イセキタダイニショウ</t>
  </si>
  <si>
    <t>イセウエハスニショウ</t>
  </si>
  <si>
    <t>イセヒロセショウ</t>
  </si>
  <si>
    <t>イセバンドウショウ</t>
  </si>
  <si>
    <t>イセミヤゴウニショウ</t>
  </si>
  <si>
    <t>イセアカボリショウ</t>
  </si>
  <si>
    <t>イセアカミナミショウ</t>
  </si>
  <si>
    <t>イセアカヒガシショウ</t>
  </si>
  <si>
    <t>イセアズマショウ</t>
  </si>
  <si>
    <t>イセアズマミナミショウ</t>
  </si>
  <si>
    <t>イセアズマキタショウ</t>
  </si>
  <si>
    <t>イセサカイショウ</t>
  </si>
  <si>
    <t>イセサカイウネメショウ</t>
  </si>
  <si>
    <t>イセゴウシショウ</t>
  </si>
  <si>
    <t>イセサカイヒガシショウ</t>
  </si>
  <si>
    <t>イセダイイチチュウ</t>
  </si>
  <si>
    <t>イセダイニチュウ</t>
  </si>
  <si>
    <t>イセダイサンチュウ</t>
  </si>
  <si>
    <t>イセダイヨンチュウ</t>
  </si>
  <si>
    <t>イセウエハスチュウ</t>
  </si>
  <si>
    <t>イセミヤゴウチュウ</t>
  </si>
  <si>
    <t>イセアカボリチュウ</t>
  </si>
  <si>
    <t>イセアズマチュウ</t>
  </si>
  <si>
    <t>イセサカイキタチュウ</t>
  </si>
  <si>
    <t>イセサカイニシチュウ</t>
  </si>
  <si>
    <t>イセサカイミナミチュウ</t>
  </si>
  <si>
    <t>カンラオバタショウ</t>
  </si>
  <si>
    <t>カンラフクシマショウ</t>
  </si>
  <si>
    <t>カンラニイヤショウ</t>
  </si>
  <si>
    <t>カンラチュウ</t>
  </si>
  <si>
    <t>タカチュウオウショウ</t>
  </si>
  <si>
    <t>タカキタショウ</t>
  </si>
  <si>
    <t>タカミナミショウ</t>
  </si>
  <si>
    <t>タカヒガシショウ</t>
  </si>
  <si>
    <t>タカニシショウ</t>
  </si>
  <si>
    <t>タカツカサワショウ</t>
  </si>
  <si>
    <t>タカカタオカショウ</t>
  </si>
  <si>
    <t>タカテラオショウ</t>
  </si>
  <si>
    <t>タカサノショウ</t>
  </si>
  <si>
    <t>タカロクゴウショウ</t>
  </si>
  <si>
    <t>タカジョウナンショウ</t>
  </si>
  <si>
    <t>タカジョウトウショウ</t>
  </si>
  <si>
    <t>タカシンタカオショウ</t>
  </si>
  <si>
    <t>タカナカガワショウ</t>
  </si>
  <si>
    <t>タカヤワタショウ</t>
  </si>
  <si>
    <t>タカトヨオカショウ</t>
  </si>
  <si>
    <t>タカナガノショウ</t>
  </si>
  <si>
    <t>タカオオルイショウ</t>
  </si>
  <si>
    <t>タカミナミヤワタショウ</t>
  </si>
  <si>
    <t>タカクラガノショウ</t>
  </si>
  <si>
    <t>タカイワハナショウ</t>
  </si>
  <si>
    <t>タカキョウガシマショウ</t>
  </si>
  <si>
    <t>タカタキガワショウ</t>
  </si>
  <si>
    <t>タカトウブショウ</t>
  </si>
  <si>
    <t>タカナカイショウ</t>
  </si>
  <si>
    <t>タカホクブショウ</t>
  </si>
  <si>
    <t>タカセイブショウ</t>
  </si>
  <si>
    <t>タカノツケショウ</t>
  </si>
  <si>
    <t>タカハマジリショウ</t>
  </si>
  <si>
    <t>タカヤナカショウ</t>
  </si>
  <si>
    <t>タカシロヤマショウ</t>
  </si>
  <si>
    <t>タカクラブチショウ</t>
  </si>
  <si>
    <t>タカミノワショウ</t>
  </si>
  <si>
    <t>タカクルマサトショウ</t>
  </si>
  <si>
    <t>タカミサトヒガシショウ</t>
  </si>
  <si>
    <t>タカカネコショウ</t>
  </si>
  <si>
    <t>タカコクフショウ</t>
  </si>
  <si>
    <t>タカツツミガオカショウ</t>
  </si>
  <si>
    <t>タカカミサトショウ</t>
  </si>
  <si>
    <t>タカカネコミナミショウ</t>
  </si>
  <si>
    <t>タカサクラヤマショウ</t>
  </si>
  <si>
    <t>タカシンマチイチショウ</t>
  </si>
  <si>
    <t>タカシンマチニショウ</t>
  </si>
  <si>
    <t>タカシモムロダショウ</t>
  </si>
  <si>
    <t>タカナカムロダショウ</t>
  </si>
  <si>
    <t>タカカミムロダショウ</t>
  </si>
  <si>
    <t>タカサトミショウ</t>
  </si>
  <si>
    <t>タカクルマショウ</t>
  </si>
  <si>
    <t>タカシモサトミショウ</t>
  </si>
  <si>
    <t>タカミヤザワショウ</t>
  </si>
  <si>
    <t>タカヨシイショウ</t>
  </si>
  <si>
    <t>タカヨシイニシショウ</t>
  </si>
  <si>
    <t>タカタゴショウ</t>
  </si>
  <si>
    <t>タカイリノショウ</t>
  </si>
  <si>
    <t>タカマニワショウ</t>
  </si>
  <si>
    <t>タカナンヨウダイショウ</t>
  </si>
  <si>
    <t>タカイワダイラショウ</t>
  </si>
  <si>
    <t>タカダイイチチュウ</t>
  </si>
  <si>
    <t>タカタカマツチュウ</t>
  </si>
  <si>
    <t>タカナミエチュウ</t>
  </si>
  <si>
    <t>タカトヨオカチュウ</t>
  </si>
  <si>
    <t>タカナカオチュウ</t>
  </si>
  <si>
    <t>タカナガノゴウチュウ</t>
  </si>
  <si>
    <t>タカオオルイチュウ</t>
  </si>
  <si>
    <t>タカツカサワチュウ</t>
  </si>
  <si>
    <t>タカカタオカチュウ</t>
  </si>
  <si>
    <t>タカサノチュウ</t>
  </si>
  <si>
    <t>タカミナミヤワタチュウ</t>
  </si>
  <si>
    <t>タカクラガノチュウ</t>
  </si>
  <si>
    <t>タカコウナンチュウ</t>
  </si>
  <si>
    <t>タカテラオチュウ</t>
  </si>
  <si>
    <t>タカヤワタチュウ</t>
  </si>
  <si>
    <t>タカヤナカチュウ</t>
  </si>
  <si>
    <t>タカクラブチチュウ</t>
  </si>
  <si>
    <t>タカミサトチュウ</t>
  </si>
  <si>
    <t>タカグンチュウオウチュウ</t>
  </si>
  <si>
    <t>タカグンミナミチュウ</t>
  </si>
  <si>
    <t>タカシンマチチュウ</t>
  </si>
  <si>
    <t>タカハルナチュウ</t>
  </si>
  <si>
    <t>タカヨシイチュウオウチュウ</t>
  </si>
  <si>
    <t>タカヨシイニシチュウ</t>
  </si>
  <si>
    <t>タカイリノチュウ</t>
  </si>
  <si>
    <t>タカトクベツシエン</t>
  </si>
  <si>
    <t>フジダイイチショウ</t>
  </si>
  <si>
    <t>フジダイニショウ</t>
  </si>
  <si>
    <t>フジカンナショウチュウ</t>
  </si>
  <si>
    <t>フジオノショウ</t>
  </si>
  <si>
    <t>フジミドリショウ</t>
  </si>
  <si>
    <t>フジミクリヒガシショウ</t>
  </si>
  <si>
    <t>フジミクリニシショウ</t>
  </si>
  <si>
    <t>フジヒライショウ</t>
  </si>
  <si>
    <t>フジヒノショウ</t>
  </si>
  <si>
    <t>フジオニシキタショウ</t>
  </si>
  <si>
    <t>フジオニシショウ</t>
  </si>
  <si>
    <t>フジヒガシチュウ</t>
  </si>
  <si>
    <t>フジキタチュウ</t>
  </si>
  <si>
    <t>フジオノチュウ</t>
  </si>
  <si>
    <t>フジニシチュウ</t>
  </si>
  <si>
    <t>フジオニシチュウ</t>
  </si>
  <si>
    <t>トミニシショウ</t>
  </si>
  <si>
    <t>トミクロイワショウ</t>
  </si>
  <si>
    <t>トミイチノミヤショウ</t>
  </si>
  <si>
    <t>トミタカセショウ</t>
  </si>
  <si>
    <t>トミヌカベショウ</t>
  </si>
  <si>
    <t>トミオノショウ</t>
  </si>
  <si>
    <t>トミヨシダショウ</t>
  </si>
  <si>
    <t>トミニュウショウ</t>
  </si>
  <si>
    <t>トミミョウギショウ</t>
  </si>
  <si>
    <t>トミニシチュウ</t>
  </si>
  <si>
    <t>トミキタチュウ</t>
  </si>
  <si>
    <t>トミミナミチュウ</t>
  </si>
  <si>
    <t>トミミョウギチュウ</t>
  </si>
  <si>
    <t>アンハライチショウ</t>
  </si>
  <si>
    <t>アンイソベショウ</t>
  </si>
  <si>
    <t>アンヒガシヨコノショウ</t>
  </si>
  <si>
    <t>アンタイトウショウ</t>
  </si>
  <si>
    <t>アンアキマショウ</t>
  </si>
  <si>
    <t>アンゴカンショウ</t>
  </si>
  <si>
    <t>アンマツイダショウ</t>
  </si>
  <si>
    <t>アンニシヨコノショウ</t>
  </si>
  <si>
    <t>アンホソノショウ</t>
  </si>
  <si>
    <t>アンダイイチチュウ</t>
  </si>
  <si>
    <t>アンダイニチュウ</t>
  </si>
  <si>
    <t>ツマトウブショウ</t>
  </si>
  <si>
    <t>ツマセイブショウ</t>
  </si>
  <si>
    <t>ツマツマゴイチュウ</t>
  </si>
  <si>
    <t>ヒガシオオタショウ</t>
  </si>
  <si>
    <t>ヒガシハラマチショウ</t>
  </si>
  <si>
    <t>ヒガシイワシマショウ</t>
  </si>
  <si>
    <t>ヒガシサカウエショウ</t>
  </si>
  <si>
    <t>ヒガシアガツマチュウ</t>
  </si>
  <si>
    <t>シントウキタショウ</t>
  </si>
  <si>
    <t>シントウミナミショウ</t>
  </si>
  <si>
    <t>ヨシオカメイジショウ</t>
  </si>
  <si>
    <t>ヨシオカコマヨセショウ</t>
  </si>
  <si>
    <t>ショウヒガシショウ</t>
  </si>
  <si>
    <t>ショウミナミショウ</t>
  </si>
  <si>
    <t>ショウオオカワラショウ</t>
  </si>
  <si>
    <t>ミナコメマキショウ</t>
  </si>
  <si>
    <t>ミナモモノショウ</t>
  </si>
  <si>
    <t>ミナツキヨノキタショウ</t>
  </si>
  <si>
    <t>ミナニイハルショウ</t>
  </si>
  <si>
    <t>シブカナシマショウ</t>
  </si>
  <si>
    <t>シブフルマキショウ</t>
  </si>
  <si>
    <t>シブトヨアキショウ</t>
  </si>
  <si>
    <t>シブニシショウ</t>
  </si>
  <si>
    <t>シブイカホショウ</t>
  </si>
  <si>
    <t>シブオノガミショウ</t>
  </si>
  <si>
    <t>シブナカゴウショウ</t>
  </si>
  <si>
    <t>シブナガオショウ</t>
  </si>
  <si>
    <t>シブミハラダショウ</t>
  </si>
  <si>
    <t>シブツクダショウ</t>
  </si>
  <si>
    <t>シブタチバナショウ</t>
  </si>
  <si>
    <t>シブタチバナキタショウ</t>
  </si>
  <si>
    <t>シブカナシマチュウ</t>
  </si>
  <si>
    <t>シブフルマキチュウ</t>
  </si>
  <si>
    <t>シブイカホチュウ</t>
  </si>
  <si>
    <t>シブコモチチュウ</t>
  </si>
  <si>
    <t>シブアカギミナミチュウ</t>
  </si>
  <si>
    <t>シブアカギキタチュウ</t>
  </si>
  <si>
    <t>シブホッキツチュウ</t>
  </si>
  <si>
    <t>チヨダニシショウ</t>
  </si>
  <si>
    <t>チヨダヒガシショウ</t>
  </si>
  <si>
    <t>オオイズミミナミショウ</t>
  </si>
  <si>
    <t>オオイズミキタショウ</t>
  </si>
  <si>
    <t>オオイズミニシショウ</t>
  </si>
  <si>
    <t>オオイズミヒガシショウ</t>
  </si>
  <si>
    <t>オオイズミミナミチュウ</t>
  </si>
  <si>
    <t>オオイズミキタチュウ</t>
  </si>
  <si>
    <t>オオイズミニシチュウ</t>
  </si>
  <si>
    <t>オウラナカノショウ</t>
  </si>
  <si>
    <t>オウラタカシマショウ</t>
  </si>
  <si>
    <t>オウラナガエショウ</t>
  </si>
  <si>
    <t>オウラナカノヒガシショウ</t>
  </si>
  <si>
    <t>ミドカサカケショウ</t>
  </si>
  <si>
    <t>ミドカサカケヒガシショウ</t>
  </si>
  <si>
    <t>ミドカサカケキタショウ</t>
  </si>
  <si>
    <t>ミドオオママキタショウ</t>
  </si>
  <si>
    <t>ミドオオママミナミショウ</t>
  </si>
  <si>
    <t>ミドオオママヒガシショウ</t>
  </si>
  <si>
    <t>ミドアズマショウチュウ</t>
  </si>
  <si>
    <t>ミドカサカケチュウ</t>
  </si>
  <si>
    <t>ミドカサカケミナミチュウ</t>
  </si>
  <si>
    <t>ミドオオママチュウ</t>
  </si>
  <si>
    <t>ミドオオママヒガシチュウ</t>
  </si>
  <si>
    <t>キリヒガシショウ</t>
  </si>
  <si>
    <t>キリニシショウ</t>
  </si>
  <si>
    <t>キリミナミショウ</t>
  </si>
  <si>
    <t>キリキタショウ</t>
  </si>
  <si>
    <t>キリサカイノショウ</t>
  </si>
  <si>
    <t>キリヒロサワショウ</t>
  </si>
  <si>
    <t>キリウメダミナミショウ</t>
  </si>
  <si>
    <t>キリアイオイショウ</t>
  </si>
  <si>
    <t>キリカワウチショウ</t>
  </si>
  <si>
    <t>キリサクラギショウ</t>
  </si>
  <si>
    <t>キリヒシショウ</t>
  </si>
  <si>
    <t>キリアマヌマショウ</t>
  </si>
  <si>
    <t>キリシンメイショウ</t>
  </si>
  <si>
    <t>キリニイサトチュウオウショウ</t>
  </si>
  <si>
    <t>キリニイサトヒガシショウ</t>
  </si>
  <si>
    <t>キリニイサトキタショウ</t>
  </si>
  <si>
    <t>キリチュウオウチュウ</t>
  </si>
  <si>
    <t>キリセイリュウチュウ</t>
  </si>
  <si>
    <t>キリサカイノチュウ</t>
  </si>
  <si>
    <t>キリヒロサワチュウ</t>
  </si>
  <si>
    <t>キリウメダチュウ</t>
  </si>
  <si>
    <t>キリアイオイチュウ</t>
  </si>
  <si>
    <t>キリカワウチチュウ</t>
  </si>
  <si>
    <t>キリサクラギチュウ</t>
  </si>
  <si>
    <t>キリニイサトチュウ</t>
  </si>
  <si>
    <t>キリトクベツシエン</t>
  </si>
  <si>
    <t>タテダイイチショウ</t>
  </si>
  <si>
    <t>タテダイニショウ</t>
  </si>
  <si>
    <t>タテダイサンショウ</t>
  </si>
  <si>
    <t>タテダイヨンショウ</t>
  </si>
  <si>
    <t>タテダイゴショウ</t>
  </si>
  <si>
    <t>タテダイロクショウ</t>
  </si>
  <si>
    <t>タテダイナナショウ</t>
  </si>
  <si>
    <t>タテダイハチショウ</t>
  </si>
  <si>
    <t>タテダイキュウショウ</t>
  </si>
  <si>
    <t>タテダイジュウショウ</t>
  </si>
  <si>
    <t>タテミソノショウ</t>
  </si>
  <si>
    <t>タテダイイチチュウ</t>
  </si>
  <si>
    <t>タテダイニチュウ</t>
  </si>
  <si>
    <t>タテダイサンチュウ</t>
  </si>
  <si>
    <t>タテダイヨンチュウ</t>
  </si>
  <si>
    <t>タテタタラチュウ</t>
  </si>
  <si>
    <t>マエミヤギヨウ</t>
  </si>
  <si>
    <t>マエオオゴヨウ</t>
  </si>
  <si>
    <t>タカクラブチコドモエン</t>
  </si>
  <si>
    <t>キリヒガシヨウ</t>
  </si>
  <si>
    <t>キリニシヨウ</t>
  </si>
  <si>
    <t>キリサカイノヨウ</t>
  </si>
  <si>
    <t>キリヒロサワヨウ</t>
  </si>
  <si>
    <t>キリアイオイヨウ</t>
  </si>
  <si>
    <t>キリカワウチヨウ</t>
  </si>
  <si>
    <t>キリサクラギヨウ</t>
  </si>
  <si>
    <t>イセダイイチヨウ</t>
  </si>
  <si>
    <t>イセミナミヨウ</t>
  </si>
  <si>
    <t>イセウエハスヨウ</t>
  </si>
  <si>
    <t>イセモロヨウ</t>
  </si>
  <si>
    <t>イセミサトヨウ</t>
  </si>
  <si>
    <t>イセミヤゴウヨウ</t>
  </si>
  <si>
    <t>イセナワヨウ</t>
  </si>
  <si>
    <t>イセアズマヨウ</t>
  </si>
  <si>
    <t>イセアカボリヨウ</t>
  </si>
  <si>
    <t>タカヤマコドモエン</t>
  </si>
  <si>
    <t>ナカサワダヨウ</t>
  </si>
  <si>
    <t>ナガオウクワコドモエン</t>
  </si>
  <si>
    <t>ヌマウスネヨウ</t>
  </si>
  <si>
    <t>シブアカギヨウ</t>
  </si>
  <si>
    <t>ミナニイハルコドモエン</t>
  </si>
  <si>
    <t>所　　在　　地</t>
    <rPh sb="0" eb="1">
      <t>ショ</t>
    </rPh>
    <rPh sb="3" eb="4">
      <t>ザイ</t>
    </rPh>
    <rPh sb="6" eb="7">
      <t>チ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</si>
  <si>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</si>
  <si>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会 費 納 入 金 額</t>
    <rPh sb="0" eb="1">
      <t>カイ</t>
    </rPh>
    <rPh sb="2" eb="3">
      <t>ヒ</t>
    </rPh>
    <rPh sb="4" eb="5">
      <t>オサメ</t>
    </rPh>
    <rPh sb="6" eb="7">
      <t>イ</t>
    </rPh>
    <rPh sb="8" eb="9">
      <t>カネ</t>
    </rPh>
    <rPh sb="10" eb="11">
      <t>ガク</t>
    </rPh>
    <phoneticPr fontId="1"/>
  </si>
  <si>
    <t>加 入 会 員 数</t>
    <rPh sb="0" eb="1">
      <t>カ</t>
    </rPh>
    <rPh sb="2" eb="3">
      <t>イ</t>
    </rPh>
    <rPh sb="4" eb="5">
      <t>カイ</t>
    </rPh>
    <rPh sb="6" eb="7">
      <t>イン</t>
    </rPh>
    <rPh sb="8" eb="9">
      <t>スウ</t>
    </rPh>
    <phoneticPr fontId="1"/>
  </si>
  <si>
    <t>Ｐ　Ｔ　Ａ　名</t>
    <rPh sb="0" eb="1">
      <t>シン</t>
    </rPh>
    <rPh sb="2" eb="3">
      <t>コ</t>
    </rPh>
    <rPh sb="4" eb="5">
      <t>サキ</t>
    </rPh>
    <phoneticPr fontId="1"/>
  </si>
  <si>
    <t>他のセルは保護されているので入力できません。</t>
    <rPh sb="0" eb="1">
      <t>タ</t>
    </rPh>
    <rPh sb="5" eb="7">
      <t>ホゴ</t>
    </rPh>
    <rPh sb="14" eb="16">
      <t>ニュウリョク</t>
    </rPh>
    <phoneticPr fontId="1"/>
  </si>
  <si>
    <t>様式１－１</t>
    <rPh sb="0" eb="2">
      <t>ヨウシキ</t>
    </rPh>
    <phoneticPr fontId="1"/>
  </si>
  <si>
    <t>加　入　申　込　書</t>
    <rPh sb="0" eb="1">
      <t>カ</t>
    </rPh>
    <rPh sb="2" eb="3">
      <t>イ</t>
    </rPh>
    <rPh sb="4" eb="5">
      <t>サル</t>
    </rPh>
    <rPh sb="6" eb="7">
      <t>コ</t>
    </rPh>
    <rPh sb="8" eb="9">
      <t>ショ</t>
    </rPh>
    <phoneticPr fontId="1"/>
  </si>
  <si>
    <t>学 校 代 表
e-mail ｱﾄﾞﾚｽ</t>
    <rPh sb="0" eb="1">
      <t>ガク</t>
    </rPh>
    <rPh sb="2" eb="3">
      <t>コウ</t>
    </rPh>
    <rPh sb="4" eb="5">
      <t>ダイ</t>
    </rPh>
    <rPh sb="6" eb="7">
      <t>ヒョウ</t>
    </rPh>
    <phoneticPr fontId="1"/>
  </si>
  <si>
    <t>様式１－２</t>
    <rPh sb="0" eb="2">
      <t>ヨウシキ</t>
    </rPh>
    <phoneticPr fontId="1"/>
  </si>
  <si>
    <t>加入確定人数・送金額報告書</t>
    <rPh sb="0" eb="2">
      <t>カニュウ</t>
    </rPh>
    <rPh sb="2" eb="4">
      <t>カクテイ</t>
    </rPh>
    <rPh sb="4" eb="6">
      <t>ニンズウ</t>
    </rPh>
    <rPh sb="7" eb="10">
      <t>ソウキンガク</t>
    </rPh>
    <rPh sb="10" eb="13">
      <t>ホウコクショ</t>
    </rPh>
    <phoneticPr fontId="1"/>
  </si>
  <si>
    <t>下記により、一般社団法人群馬県ＰＴＡ安全互助会加入確定人数及び送金額を報告します。</t>
    <rPh sb="0" eb="2">
      <t>カキ</t>
    </rPh>
    <rPh sb="6" eb="23">
      <t>イッパンシャダンホウジングンマケンpタアンゼンゴジョカイ</t>
    </rPh>
    <rPh sb="23" eb="25">
      <t>カニュウ</t>
    </rPh>
    <rPh sb="25" eb="27">
      <t>カクテイ</t>
    </rPh>
    <rPh sb="27" eb="29">
      <t>ニンズウ</t>
    </rPh>
    <rPh sb="29" eb="30">
      <t>オヨ</t>
    </rPh>
    <rPh sb="31" eb="34">
      <t>ソウキンガク</t>
    </rPh>
    <rPh sb="35" eb="37">
      <t>ホウコク</t>
    </rPh>
    <phoneticPr fontId="1"/>
  </si>
  <si>
    <t>記</t>
    <rPh sb="0" eb="1">
      <t>キ</t>
    </rPh>
    <phoneticPr fontId="1"/>
  </si>
  <si>
    <t>（</t>
    <phoneticPr fontId="1"/>
  </si>
  <si>
    <t>）</t>
    <phoneticPr fontId="1"/>
  </si>
  <si>
    <t>会　費　納　入　日</t>
    <rPh sb="0" eb="1">
      <t>カイ</t>
    </rPh>
    <rPh sb="2" eb="3">
      <t>ヒ</t>
    </rPh>
    <rPh sb="4" eb="5">
      <t>オサメ</t>
    </rPh>
    <rPh sb="6" eb="7">
      <t>イ</t>
    </rPh>
    <rPh sb="8" eb="9">
      <t>ヒ</t>
    </rPh>
    <phoneticPr fontId="1"/>
  </si>
  <si>
    <t>振込依頼書に記入する依頼人の略称</t>
    <rPh sb="0" eb="2">
      <t>フリコミ</t>
    </rPh>
    <rPh sb="2" eb="5">
      <t>イライショ</t>
    </rPh>
    <rPh sb="6" eb="8">
      <t>キニュウ</t>
    </rPh>
    <rPh sb="10" eb="13">
      <t>イライニン</t>
    </rPh>
    <rPh sb="14" eb="16">
      <t>リャクショウ</t>
    </rPh>
    <phoneticPr fontId="1"/>
  </si>
  <si>
    <t>振　込　先</t>
    <rPh sb="0" eb="1">
      <t>シン</t>
    </rPh>
    <rPh sb="2" eb="3">
      <t>コ</t>
    </rPh>
    <rPh sb="4" eb="5">
      <t>サキ</t>
    </rPh>
    <phoneticPr fontId="1"/>
  </si>
  <si>
    <t>口座種類　　普通</t>
    <rPh sb="0" eb="2">
      <t>コウザ</t>
    </rPh>
    <rPh sb="2" eb="4">
      <t>シュルイ</t>
    </rPh>
    <rPh sb="6" eb="8">
      <t>フツウ</t>
    </rPh>
    <phoneticPr fontId="1"/>
  </si>
  <si>
    <t>通帳名義人</t>
    <rPh sb="0" eb="2">
      <t>ツウチョウ</t>
    </rPh>
    <rPh sb="2" eb="4">
      <t>メイギ</t>
    </rPh>
    <rPh sb="4" eb="5">
      <t>ニン</t>
    </rPh>
    <phoneticPr fontId="1"/>
  </si>
  <si>
    <t>※ＦＡＸの場合は送付状不要でお願いします。</t>
    <rPh sb="5" eb="7">
      <t>バアイ</t>
    </rPh>
    <rPh sb="8" eb="11">
      <t>ソウフジョウ</t>
    </rPh>
    <rPh sb="11" eb="13">
      <t>フヨウ</t>
    </rPh>
    <rPh sb="15" eb="16">
      <t>ネガ</t>
    </rPh>
    <phoneticPr fontId="1"/>
  </si>
  <si>
    <t>（</t>
    <phoneticPr fontId="1"/>
  </si>
  <si>
    <t>※</t>
    <phoneticPr fontId="1"/>
  </si>
  <si>
    <t>ＦＡＸ：　０２７-２２３-８９３８</t>
    <phoneticPr fontId="1"/>
  </si>
  <si>
    <t>（</t>
    <phoneticPr fontId="1"/>
  </si>
  <si>
    <t>〒</t>
    <phoneticPr fontId="1"/>
  </si>
  <si>
    <t>）</t>
    <phoneticPr fontId="1"/>
  </si>
  <si>
    <t>年度版</t>
    <rPh sb="0" eb="2">
      <t>ネンド</t>
    </rPh>
    <rPh sb="2" eb="3">
      <t>バン</t>
    </rPh>
    <phoneticPr fontId="1"/>
  </si>
  <si>
    <t>単位ＰＴＡ名</t>
    <rPh sb="0" eb="2">
      <t>タンイ</t>
    </rPh>
    <rPh sb="5" eb="6">
      <t>メイ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</si>
  <si>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</si>
  <si>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</si>
  <si>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</si>
  <si>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略称</t>
    <rPh sb="0" eb="2">
      <t>リャクショウ</t>
    </rPh>
    <phoneticPr fontId="1"/>
  </si>
  <si>
    <t>下記により、一般社団法人群馬県ＰＴＡ安全互助会へ加入申込をいたします。</t>
    <rPh sb="0" eb="2">
      <t>カキ</t>
    </rPh>
    <rPh sb="6" eb="23">
      <t>イッパンシャダンホウジングンマケンpタアンゼンゴジョカイ</t>
    </rPh>
    <rPh sb="24" eb="26">
      <t>カニュウ</t>
    </rPh>
    <rPh sb="26" eb="28">
      <t>モウシコミ</t>
    </rPh>
    <phoneticPr fontId="1"/>
  </si>
  <si>
    <t>　　　会費納入時に本書を事務局へ提出してください。（ＦＡＸでも可）</t>
    <rPh sb="3" eb="5">
      <t>カイヒ</t>
    </rPh>
    <rPh sb="5" eb="8">
      <t>ノウニュウジ</t>
    </rPh>
    <rPh sb="9" eb="11">
      <t>ホンショ</t>
    </rPh>
    <rPh sb="12" eb="15">
      <t>ジムキョク</t>
    </rPh>
    <rPh sb="16" eb="18">
      <t>テイシュツ</t>
    </rPh>
    <rPh sb="31" eb="32">
      <t>カ</t>
    </rPh>
    <phoneticPr fontId="1"/>
  </si>
  <si>
    <t>TEL:０２７-２２６-５０６５　　　FAX:０２７-２２３-８９３８</t>
    <phoneticPr fontId="1"/>
  </si>
  <si>
    <t>←　学校番号を入力すると、ＰＴＡ名、所在地、電話番号、ＦＡＸ番号が自動で入力されます。</t>
    <rPh sb="2" eb="4">
      <t>ガッコウ</t>
    </rPh>
    <rPh sb="4" eb="6">
      <t>バンゴウ</t>
    </rPh>
    <rPh sb="7" eb="9">
      <t>ニュウリョク</t>
    </rPh>
    <rPh sb="16" eb="17">
      <t>メイ</t>
    </rPh>
    <rPh sb="18" eb="21">
      <t>ショザイチ</t>
    </rPh>
    <rPh sb="22" eb="24">
      <t>デンワ</t>
    </rPh>
    <rPh sb="24" eb="26">
      <t>バンゴウ</t>
    </rPh>
    <rPh sb="30" eb="32">
      <t>バンゴウ</t>
    </rPh>
    <rPh sb="33" eb="35">
      <t>ジドウ</t>
    </rPh>
    <rPh sb="36" eb="38">
      <t>ニュウリョク</t>
    </rPh>
    <phoneticPr fontId="1"/>
  </si>
  <si>
    <t>※所在地、電話番号、ＦＡＸ番号が正しく表示されない場合は、ご面倒でも事務局まで連絡してください。</t>
    <rPh sb="16" eb="17">
      <t>タダ</t>
    </rPh>
    <rPh sb="19" eb="21">
      <t>ヒョウジ</t>
    </rPh>
    <rPh sb="25" eb="27">
      <t>バアイ</t>
    </rPh>
    <rPh sb="30" eb="32">
      <t>メンドウ</t>
    </rPh>
    <rPh sb="34" eb="37">
      <t>ジムキョク</t>
    </rPh>
    <rPh sb="39" eb="41">
      <t>レンラク</t>
    </rPh>
    <phoneticPr fontId="1"/>
  </si>
  <si>
    <t>0270-65-2446</t>
  </si>
  <si>
    <t>0270-65-2434</t>
  </si>
  <si>
    <t>0270-65-9630</t>
  </si>
  <si>
    <t>0270-65-8304</t>
  </si>
  <si>
    <t>0270-65-3232</t>
  </si>
  <si>
    <t>0270-65-2651</t>
  </si>
  <si>
    <t>0270-65-8189</t>
  </si>
  <si>
    <t>027-221-3469</t>
  </si>
  <si>
    <t>027-224-3959</t>
  </si>
  <si>
    <t>027-231-2635</t>
  </si>
  <si>
    <t>027-221-2857</t>
  </si>
  <si>
    <t>027-231-2253</t>
  </si>
  <si>
    <t>027-231-3812</t>
  </si>
  <si>
    <t>027-221-5564</t>
  </si>
  <si>
    <t>027-231-6160</t>
  </si>
  <si>
    <t>027-263-2237</t>
  </si>
  <si>
    <t>027-266-5168</t>
  </si>
  <si>
    <t>027-261-7958</t>
  </si>
  <si>
    <t>027-265-0887</t>
  </si>
  <si>
    <t>027-265-0961</t>
  </si>
  <si>
    <t>027-231-3076</t>
  </si>
  <si>
    <t>027-233-2903</t>
  </si>
  <si>
    <t>027-269-0917</t>
  </si>
  <si>
    <t>027-224-5862</t>
  </si>
  <si>
    <t>027-269-5827</t>
  </si>
  <si>
    <t>027-251-6735</t>
  </si>
  <si>
    <t>027-253-2493</t>
  </si>
  <si>
    <t>027-251-2138</t>
  </si>
  <si>
    <t>027-251-2695</t>
  </si>
  <si>
    <t>027-253-0013</t>
  </si>
  <si>
    <t>027-251-6482</t>
  </si>
  <si>
    <t>027-252-8122</t>
  </si>
  <si>
    <t>027-252-1644</t>
  </si>
  <si>
    <t>027-231-1783</t>
  </si>
  <si>
    <t>027-231-1781</t>
  </si>
  <si>
    <t>027-233-3049</t>
  </si>
  <si>
    <t>027-251-9421</t>
  </si>
  <si>
    <t>027-261-0084</t>
  </si>
  <si>
    <t>027-266-0492</t>
  </si>
  <si>
    <t>027-268-2931</t>
  </si>
  <si>
    <t>027-268-2980</t>
  </si>
  <si>
    <t>027-268-2364</t>
  </si>
  <si>
    <t>027-266-0662</t>
  </si>
  <si>
    <t>027-283-9045</t>
  </si>
  <si>
    <t>027-283-1222</t>
  </si>
  <si>
    <t>027-283-0524</t>
  </si>
  <si>
    <t>027-283-4586</t>
  </si>
  <si>
    <t>027-283-1861</t>
  </si>
  <si>
    <t>027-230-6065</t>
  </si>
  <si>
    <t>027-230-6066</t>
  </si>
  <si>
    <t>027-288-2268</t>
  </si>
  <si>
    <t>027-288-2129</t>
  </si>
  <si>
    <t>027-288-2686</t>
  </si>
  <si>
    <t>027-288-2731</t>
  </si>
  <si>
    <t>027-231-2828</t>
  </si>
  <si>
    <t>027-224-7730</t>
  </si>
  <si>
    <t>027-231-3729</t>
  </si>
  <si>
    <t>027-231-1408</t>
  </si>
  <si>
    <t>027-221-5851</t>
  </si>
  <si>
    <t>027-251-6674</t>
  </si>
  <si>
    <t>027-265-0813</t>
  </si>
  <si>
    <t>027-265-1944</t>
  </si>
  <si>
    <t>027-231-3069</t>
  </si>
  <si>
    <t>027-269-5819</t>
  </si>
  <si>
    <t>027-253-5492</t>
  </si>
  <si>
    <t>027-251-5497</t>
  </si>
  <si>
    <t>027-252-5899</t>
  </si>
  <si>
    <t>027-231-5359</t>
  </si>
  <si>
    <t>027-234-5841</t>
  </si>
  <si>
    <t>027-266-0094</t>
  </si>
  <si>
    <t>027-268-2139</t>
  </si>
  <si>
    <t>027-283-2115</t>
  </si>
  <si>
    <t>027-283-1862</t>
  </si>
  <si>
    <t>027-230-6067</t>
  </si>
  <si>
    <t>027-288-2621</t>
  </si>
  <si>
    <t>027-260-3002</t>
  </si>
  <si>
    <t>027-234-4852</t>
  </si>
  <si>
    <t>0270-25-4451</t>
  </si>
  <si>
    <t>0270-25-3929</t>
  </si>
  <si>
    <t>0270-25-4449</t>
  </si>
  <si>
    <t>0270-25-3917</t>
  </si>
  <si>
    <t>0270-25-4529</t>
  </si>
  <si>
    <t>0270-25-3932</t>
  </si>
  <si>
    <t>0270-32-0993</t>
  </si>
  <si>
    <t>0270-32-0828</t>
  </si>
  <si>
    <t>0270-25-4072</t>
  </si>
  <si>
    <t>0270-25-3496</t>
  </si>
  <si>
    <t>0270-25-3934</t>
  </si>
  <si>
    <t>0270-32-7960</t>
  </si>
  <si>
    <t>0270-40-5111</t>
  </si>
  <si>
    <t>0270-62-0089</t>
  </si>
  <si>
    <t>0270-63-0068</t>
  </si>
  <si>
    <t>0270-20-2814</t>
  </si>
  <si>
    <t>0270-62-7026</t>
  </si>
  <si>
    <t>0270-62-0564</t>
  </si>
  <si>
    <t>0270-63-5633</t>
  </si>
  <si>
    <t>0270-74-3914</t>
  </si>
  <si>
    <t>0270-76-5773</t>
  </si>
  <si>
    <t>0270-74-0481</t>
  </si>
  <si>
    <t>0270-74-4458</t>
  </si>
  <si>
    <t>0270-21-8656</t>
  </si>
  <si>
    <t>0270-32-0078</t>
  </si>
  <si>
    <t>0270-24-2150</t>
  </si>
  <si>
    <t>0270-31-1082</t>
  </si>
  <si>
    <t>0270-25-4460</t>
  </si>
  <si>
    <t>0270-25-4462</t>
  </si>
  <si>
    <t>0270-62-1924</t>
  </si>
  <si>
    <t>0270-62-0921</t>
  </si>
  <si>
    <t>0270-76-0099</t>
  </si>
  <si>
    <t>0270-74-1072</t>
  </si>
  <si>
    <t>0270-74-2683</t>
  </si>
  <si>
    <t>0274-57-3851</t>
  </si>
  <si>
    <t>0274-20-6155</t>
  </si>
  <si>
    <t>0274-59-2588</t>
  </si>
  <si>
    <t>0274-59-2589</t>
  </si>
  <si>
    <t>0274-60-3021</t>
  </si>
  <si>
    <t>0274-82-2093</t>
  </si>
  <si>
    <t>0274-87-2340</t>
  </si>
  <si>
    <t>0274-74-3796</t>
  </si>
  <si>
    <t>0274-74-6736</t>
  </si>
  <si>
    <t>0274-74-4370</t>
  </si>
  <si>
    <t>0274-67-0056</t>
  </si>
  <si>
    <t>027-328-2097</t>
  </si>
  <si>
    <t>027-328-2099</t>
  </si>
  <si>
    <t>027-328-2174</t>
  </si>
  <si>
    <t>027-328-2179</t>
  </si>
  <si>
    <t>027-328-2182</t>
  </si>
  <si>
    <t>027-364-0659</t>
  </si>
  <si>
    <t>027-328-2184</t>
  </si>
  <si>
    <t>027-328-2187</t>
  </si>
  <si>
    <t>027-328-2189</t>
  </si>
  <si>
    <t>027-364-0694</t>
  </si>
  <si>
    <t>027-328-2190</t>
  </si>
  <si>
    <t>027-328-2191</t>
  </si>
  <si>
    <t>027-364-0832</t>
  </si>
  <si>
    <t>027-364-0844</t>
  </si>
  <si>
    <t>027-328-2192</t>
  </si>
  <si>
    <t>027-328-2273</t>
  </si>
  <si>
    <t>027-344-4336</t>
  </si>
  <si>
    <t>027-353-1573</t>
  </si>
  <si>
    <t>027-347-1547</t>
  </si>
  <si>
    <t>027-347-1683</t>
  </si>
  <si>
    <t>027-347-1792</t>
  </si>
  <si>
    <t>027-353-1597</t>
  </si>
  <si>
    <t>027-353-1619</t>
  </si>
  <si>
    <t>027-364-1004</t>
  </si>
  <si>
    <t>027-353-1624</t>
  </si>
  <si>
    <t>027-344-4331</t>
  </si>
  <si>
    <t>027-344-4332</t>
  </si>
  <si>
    <t>027-328-2263</t>
  </si>
  <si>
    <t>027-364-0874</t>
  </si>
  <si>
    <t>027-353-1626</t>
  </si>
  <si>
    <t>027-328-2264</t>
  </si>
  <si>
    <t>027-328-2265</t>
  </si>
  <si>
    <t>027-378-7008</t>
  </si>
  <si>
    <t>027-371-3943</t>
  </si>
  <si>
    <t>027-371-3450</t>
  </si>
  <si>
    <t>027-371-3615</t>
  </si>
  <si>
    <t>027-373-2420</t>
  </si>
  <si>
    <t>027-373-2724</t>
  </si>
  <si>
    <t>027-373-2894</t>
  </si>
  <si>
    <t>027-373-2268</t>
  </si>
  <si>
    <t>027-360-6575</t>
  </si>
  <si>
    <t>0274-42-2839</t>
  </si>
  <si>
    <t>0274-42-2912</t>
  </si>
  <si>
    <t>027-360-8082</t>
  </si>
  <si>
    <t>027-360-8083</t>
  </si>
  <si>
    <t>027-360-8089</t>
  </si>
  <si>
    <t>027-360-8088</t>
  </si>
  <si>
    <t>027-360-4051</t>
  </si>
  <si>
    <t>027-360-4052</t>
  </si>
  <si>
    <t>027-360-8087</t>
  </si>
  <si>
    <t>027-387-3554</t>
  </si>
  <si>
    <t>027-387-2717</t>
  </si>
  <si>
    <t>027-387-3264</t>
  </si>
  <si>
    <t>027-387-2608</t>
  </si>
  <si>
    <t>027-388-3202</t>
  </si>
  <si>
    <t>027-388-3328</t>
  </si>
  <si>
    <t>027-388-3243</t>
  </si>
  <si>
    <t>027-328-2267</t>
  </si>
  <si>
    <t>027-328-2269</t>
  </si>
  <si>
    <t>027-364-0884</t>
  </si>
  <si>
    <t>027-328-2279</t>
  </si>
  <si>
    <t>027-344-4333</t>
  </si>
  <si>
    <t>027-353-1628</t>
  </si>
  <si>
    <t>027-364-0973</t>
  </si>
  <si>
    <t>027-328-2274</t>
  </si>
  <si>
    <t>027-328-2275</t>
  </si>
  <si>
    <t>027-347-1802</t>
  </si>
  <si>
    <t>027-347-1823</t>
  </si>
  <si>
    <t>027-353-1657</t>
  </si>
  <si>
    <t>027-328-2276</t>
  </si>
  <si>
    <t>027-347-1960</t>
  </si>
  <si>
    <t>027-378-7003</t>
  </si>
  <si>
    <t>027-371-4508</t>
  </si>
  <si>
    <t>027-373-2232</t>
  </si>
  <si>
    <t>027-372-1547</t>
  </si>
  <si>
    <t>0274-42-2806</t>
  </si>
  <si>
    <t>027-360-8086</t>
  </si>
  <si>
    <t>027-387-3106</t>
  </si>
  <si>
    <t>027-387-8642</t>
  </si>
  <si>
    <t>027-387-8641</t>
  </si>
  <si>
    <t>027-353-1689</t>
  </si>
  <si>
    <t>0274-22-0814</t>
  </si>
  <si>
    <t>0274-22-0763</t>
  </si>
  <si>
    <t>0274-22-2856</t>
  </si>
  <si>
    <t>0274-22-2867</t>
  </si>
  <si>
    <t>0274-22-2862</t>
  </si>
  <si>
    <t>0274-24-8551</t>
  </si>
  <si>
    <t>0274-22-1918</t>
  </si>
  <si>
    <t>0274-22-0757</t>
  </si>
  <si>
    <t>0274-22-0255</t>
  </si>
  <si>
    <t>0274-52-3344</t>
  </si>
  <si>
    <t>0274-52-4213</t>
  </si>
  <si>
    <t>0274-22-0762</t>
  </si>
  <si>
    <t>0274-22-1353</t>
  </si>
  <si>
    <t>0274-24-0149</t>
  </si>
  <si>
    <t>0274-22-0458</t>
  </si>
  <si>
    <t>0274-52-2752</t>
  </si>
  <si>
    <t>0274-62-3452</t>
  </si>
  <si>
    <t>0274-62-6512</t>
  </si>
  <si>
    <t>0274-62-0867</t>
  </si>
  <si>
    <t>0274-62-6967</t>
  </si>
  <si>
    <t>0274-62-0875</t>
  </si>
  <si>
    <t>0274-62-0947</t>
  </si>
  <si>
    <t>0274-62-3972</t>
  </si>
  <si>
    <t>0274-67-4047</t>
  </si>
  <si>
    <t>0274-67-3491</t>
  </si>
  <si>
    <t>0274-73-7005</t>
  </si>
  <si>
    <t>0274-73-7004</t>
  </si>
  <si>
    <t>0274-62-3512</t>
  </si>
  <si>
    <t>0274-62-2003</t>
  </si>
  <si>
    <t>0274-62-6909</t>
  </si>
  <si>
    <t>0274-64-1815</t>
  </si>
  <si>
    <t>0274-73-7006</t>
  </si>
  <si>
    <t>027-382-0348</t>
  </si>
  <si>
    <t>027-384-0043</t>
  </si>
  <si>
    <t>027-385-1590</t>
  </si>
  <si>
    <t>027-381-4354</t>
  </si>
  <si>
    <t>027-382-8215</t>
  </si>
  <si>
    <t>027-381-2849</t>
  </si>
  <si>
    <t>027-385-1399</t>
  </si>
  <si>
    <t>027-393-1519</t>
  </si>
  <si>
    <t>027-393-5845</t>
  </si>
  <si>
    <t>027-393-2970</t>
  </si>
  <si>
    <t>027-393-2903</t>
  </si>
  <si>
    <t>0279-75-7510</t>
  </si>
  <si>
    <t>0279-95-3591</t>
  </si>
  <si>
    <t>0279-75-4030</t>
  </si>
  <si>
    <t>0279-95-3592</t>
  </si>
  <si>
    <t>0279-82-2922</t>
  </si>
  <si>
    <t>0279-97-7026</t>
  </si>
  <si>
    <t>0279-96-2023</t>
  </si>
  <si>
    <t>0279-96-1390</t>
  </si>
  <si>
    <t>0279-88-2125</t>
  </si>
  <si>
    <t>0279-88-2230</t>
  </si>
  <si>
    <t>0279-63-2648</t>
  </si>
  <si>
    <t>0279-63-2950</t>
  </si>
  <si>
    <t>0279-59-3975</t>
  </si>
  <si>
    <t>0279-68-5494</t>
  </si>
  <si>
    <t>0279-68-5493</t>
  </si>
  <si>
    <t>0279-70-6481</t>
  </si>
  <si>
    <t>0279-69-2082</t>
  </si>
  <si>
    <t>0279-68-5495</t>
  </si>
  <si>
    <t>0279-54-1974</t>
  </si>
  <si>
    <t>0279-54-1980</t>
  </si>
  <si>
    <t>0279-54-1979</t>
  </si>
  <si>
    <t>0279-55-5999</t>
  </si>
  <si>
    <t>0279-55-5990</t>
  </si>
  <si>
    <t>0279-54-9935</t>
  </si>
  <si>
    <t>0278-58-3351</t>
  </si>
  <si>
    <t>0278-58-2079</t>
  </si>
  <si>
    <t>0278-52-3624</t>
  </si>
  <si>
    <t>0278-52-2481</t>
  </si>
  <si>
    <t>0278-22-7288</t>
  </si>
  <si>
    <t>0278-24-6081</t>
  </si>
  <si>
    <t>0278-24-7115</t>
  </si>
  <si>
    <t>0278-22-2416</t>
  </si>
  <si>
    <t>0278-62-2586</t>
  </si>
  <si>
    <t>0278-62-2499</t>
  </si>
  <si>
    <t>0278-72-3375</t>
  </si>
  <si>
    <t>0278-62-1615</t>
  </si>
  <si>
    <t>0278-72-2627</t>
  </si>
  <si>
    <t>0278-20-6025</t>
  </si>
  <si>
    <t>0278-22-0780</t>
  </si>
  <si>
    <t>0278-22-0781</t>
  </si>
  <si>
    <t>0278-22-0782</t>
  </si>
  <si>
    <t>0278-22-0783</t>
  </si>
  <si>
    <t>0278-22-0784</t>
  </si>
  <si>
    <t>0278-23-9369</t>
  </si>
  <si>
    <t>0278-22-0785</t>
  </si>
  <si>
    <t>0278-22-0786</t>
  </si>
  <si>
    <t>0278-56-2221</t>
  </si>
  <si>
    <t>0278-22-9856</t>
  </si>
  <si>
    <t>0278-22-9857</t>
  </si>
  <si>
    <t>0278-22-9858</t>
  </si>
  <si>
    <t>0278-22-9859</t>
  </si>
  <si>
    <t>0278-23-9273</t>
  </si>
  <si>
    <t>0278-22-9860</t>
  </si>
  <si>
    <t>0278-56-4209</t>
  </si>
  <si>
    <t>0279-24-9231</t>
  </si>
  <si>
    <t>0279-23-9290</t>
  </si>
  <si>
    <t>0279-22-2972</t>
  </si>
  <si>
    <t>0279-23-9246</t>
  </si>
  <si>
    <t>0279-24-9232</t>
  </si>
  <si>
    <t>0279-24-9233</t>
  </si>
  <si>
    <t>0279-72-2191</t>
  </si>
  <si>
    <t>0279-59-2063</t>
  </si>
  <si>
    <t>0279-53-5163</t>
  </si>
  <si>
    <t>0279-53-5162</t>
  </si>
  <si>
    <t>0279-56-4111</t>
  </si>
  <si>
    <t>0279-56-4113</t>
  </si>
  <si>
    <t>0279-52-4531</t>
  </si>
  <si>
    <t>0279-23-9506</t>
  </si>
  <si>
    <t>0279-24-9234</t>
  </si>
  <si>
    <t>0279-23-9279</t>
  </si>
  <si>
    <t>0279-23-9468</t>
  </si>
  <si>
    <t>0279-22-2216</t>
  </si>
  <si>
    <t>0279-72-2677</t>
  </si>
  <si>
    <t>0279-53-5165</t>
  </si>
  <si>
    <t>0279-56-2377</t>
  </si>
  <si>
    <t>0279-56-2273</t>
  </si>
  <si>
    <t>0279-52-3648</t>
  </si>
  <si>
    <t>0276-82-1567</t>
  </si>
  <si>
    <t>0276-82-1568</t>
  </si>
  <si>
    <t>0276-80-4021</t>
  </si>
  <si>
    <t>0276-75-7950</t>
  </si>
  <si>
    <t>0276-84-3132</t>
  </si>
  <si>
    <t>0276-84-3925</t>
  </si>
  <si>
    <t>0276-86-3086</t>
  </si>
  <si>
    <t>0276-86-3139</t>
  </si>
  <si>
    <t>0276-86-5731</t>
  </si>
  <si>
    <t>0276-63-7105</t>
  </si>
  <si>
    <t>0276-63-7472</t>
  </si>
  <si>
    <t>0276-63-7473</t>
  </si>
  <si>
    <t>0276-63-8327</t>
  </si>
  <si>
    <t>0276-63-8343</t>
  </si>
  <si>
    <t>0276-63-8644</t>
  </si>
  <si>
    <t>0276-88-9801</t>
  </si>
  <si>
    <t>0276-88-9802</t>
  </si>
  <si>
    <t>0276-88-9803</t>
  </si>
  <si>
    <t>0276-88-9804</t>
  </si>
  <si>
    <t>0276-88-7961</t>
  </si>
  <si>
    <t>0276-88-7962</t>
  </si>
  <si>
    <t>0277-76-2501</t>
  </si>
  <si>
    <t>0277-76-6663</t>
  </si>
  <si>
    <t>0277-76-6898</t>
  </si>
  <si>
    <t>0277-70-1194</t>
  </si>
  <si>
    <t>0277-70-1195</t>
  </si>
  <si>
    <t>0277-70-1193</t>
  </si>
  <si>
    <t>0277-97-3802</t>
  </si>
  <si>
    <t>0277-76-2806</t>
  </si>
  <si>
    <t>0277-76-6212</t>
  </si>
  <si>
    <t>0277-70-1186</t>
  </si>
  <si>
    <t>0277-70-1255</t>
  </si>
  <si>
    <t>0277-45-2433</t>
  </si>
  <si>
    <t>0277-22-3172</t>
  </si>
  <si>
    <t>0277-44-2436</t>
  </si>
  <si>
    <t>0277-22-3174</t>
  </si>
  <si>
    <t>0277-45-2669</t>
  </si>
  <si>
    <t>0277-52-2206</t>
  </si>
  <si>
    <t>0277-32-1444</t>
  </si>
  <si>
    <t>0277-54-4891</t>
  </si>
  <si>
    <t>0277-65-9051</t>
  </si>
  <si>
    <t>0277-53-1401</t>
  </si>
  <si>
    <t>0277-44-4345</t>
  </si>
  <si>
    <t>0277-52-5601</t>
  </si>
  <si>
    <t>0277-53-1102</t>
  </si>
  <si>
    <t>0277-74-5642</t>
  </si>
  <si>
    <t>0277-74-5643</t>
  </si>
  <si>
    <t>0277-74-5641</t>
  </si>
  <si>
    <t>0277-44-2473</t>
  </si>
  <si>
    <t>0277-45-2975</t>
  </si>
  <si>
    <t>0277-44-4239</t>
  </si>
  <si>
    <t>0277-52-7040</t>
  </si>
  <si>
    <t>0277-32-1039</t>
  </si>
  <si>
    <t>0277-53-6122</t>
  </si>
  <si>
    <t>0277-65-9156</t>
  </si>
  <si>
    <t>0277-52-7220</t>
  </si>
  <si>
    <t>0277-74-5644</t>
  </si>
  <si>
    <t>0277-45-2595</t>
  </si>
  <si>
    <t>0276-22-3361</t>
  </si>
  <si>
    <t>0276-49-1011</t>
  </si>
  <si>
    <t>0276-38-6586</t>
  </si>
  <si>
    <t>0276-49-1012</t>
  </si>
  <si>
    <t>0276-22-3362</t>
  </si>
  <si>
    <t>0276-38-6587</t>
  </si>
  <si>
    <t>0276-49-1013</t>
  </si>
  <si>
    <t>0276-37-6990</t>
  </si>
  <si>
    <t>0276-32-3994</t>
  </si>
  <si>
    <t>0276-32-3995</t>
  </si>
  <si>
    <t>0276-37-6991</t>
  </si>
  <si>
    <t>0276-49-1014</t>
  </si>
  <si>
    <t>0276-32-3996</t>
  </si>
  <si>
    <t>0276-49-1017</t>
  </si>
  <si>
    <t>0276-49-1018</t>
  </si>
  <si>
    <t>0276-32-3997</t>
  </si>
  <si>
    <t>0276-38-1717</t>
  </si>
  <si>
    <t>0276-52-0056</t>
  </si>
  <si>
    <t>0276-52-1985</t>
  </si>
  <si>
    <t>0276-56-0182</t>
  </si>
  <si>
    <t>0276-57-1096</t>
  </si>
  <si>
    <t>0276-57-1124</t>
  </si>
  <si>
    <t>0277-78-2485</t>
  </si>
  <si>
    <t>0277-78-6377</t>
  </si>
  <si>
    <t>0276-22-3364</t>
  </si>
  <si>
    <t>0276-49-1015</t>
  </si>
  <si>
    <t>0276-38-6588</t>
  </si>
  <si>
    <t>0276-49-1016</t>
  </si>
  <si>
    <t>0276-37-6992</t>
  </si>
  <si>
    <t>0276-32-3998</t>
  </si>
  <si>
    <t>0276-37-6993</t>
  </si>
  <si>
    <t>0276-32-3999</t>
  </si>
  <si>
    <t>0276-26-0515</t>
  </si>
  <si>
    <t>0276-49-1019</t>
  </si>
  <si>
    <t>0276-52-0517</t>
  </si>
  <si>
    <t>0276-56-1039</t>
  </si>
  <si>
    <t>0276-57-1539</t>
  </si>
  <si>
    <t>0276-56-1006</t>
  </si>
  <si>
    <t>0277-78-2082</t>
  </si>
  <si>
    <t>0276-31-3466</t>
  </si>
  <si>
    <t>0276-22-3365</t>
  </si>
  <si>
    <t>0276-72-4439</t>
  </si>
  <si>
    <t>0276-72-9015</t>
  </si>
  <si>
    <t>0276-72-4378</t>
  </si>
  <si>
    <t>0276-77-1505</t>
  </si>
  <si>
    <t>0276-72-3925</t>
  </si>
  <si>
    <t>0276-72-4072</t>
  </si>
  <si>
    <t>0276-73-5015</t>
  </si>
  <si>
    <t>0276-72-4463</t>
  </si>
  <si>
    <t>0276-72-4015</t>
  </si>
  <si>
    <t>0276-74-8779</t>
  </si>
  <si>
    <t>0276-72-8089</t>
  </si>
  <si>
    <t>0276-72-4456</t>
  </si>
  <si>
    <t>0276-72-4084</t>
  </si>
  <si>
    <t>0276-72-4167</t>
  </si>
  <si>
    <t>0276-75-1770</t>
  </si>
  <si>
    <t>0276-72-4012</t>
  </si>
  <si>
    <t>会費納入予定金額</t>
    <rPh sb="0" eb="1">
      <t>カイ</t>
    </rPh>
    <rPh sb="1" eb="2">
      <t>ヒ</t>
    </rPh>
    <rPh sb="2" eb="3">
      <t>オサメ</t>
    </rPh>
    <rPh sb="3" eb="4">
      <t>イ</t>
    </rPh>
    <rPh sb="4" eb="6">
      <t>ヨテイ</t>
    </rPh>
    <rPh sb="6" eb="7">
      <t>カネ</t>
    </rPh>
    <rPh sb="7" eb="8">
      <t>ガク</t>
    </rPh>
    <phoneticPr fontId="1"/>
  </si>
  <si>
    <t>←　ＰＴＡ会費が免除され、実際にＰＴＡ会費を納入していない会員数です。</t>
    <rPh sb="5" eb="7">
      <t>カイヒ</t>
    </rPh>
    <rPh sb="8" eb="10">
      <t>メンジョ</t>
    </rPh>
    <rPh sb="13" eb="15">
      <t>ジッサイ</t>
    </rPh>
    <rPh sb="19" eb="21">
      <t>カイヒ</t>
    </rPh>
    <rPh sb="22" eb="24">
      <t>ノウニュウ</t>
    </rPh>
    <rPh sb="29" eb="31">
      <t>カイイン</t>
    </rPh>
    <rPh sb="31" eb="32">
      <t>スウ</t>
    </rPh>
    <phoneticPr fontId="1"/>
  </si>
  <si>
    <t>②単位ＰＴＡの会費が免除されている会員数</t>
    <rPh sb="1" eb="3">
      <t>タンイ</t>
    </rPh>
    <rPh sb="7" eb="9">
      <t>カイヒ</t>
    </rPh>
    <rPh sb="10" eb="12">
      <t>メンジョ</t>
    </rPh>
    <rPh sb="17" eb="20">
      <t>カイインスウ</t>
    </rPh>
    <phoneticPr fontId="1"/>
  </si>
  <si>
    <t>フ リ ガ ナ</t>
    <phoneticPr fontId="1"/>
  </si>
  <si>
    <t>←　ＡＴＭ等を操作して、左の略称で振込をお願いします。</t>
    <rPh sb="5" eb="6">
      <t>トウ</t>
    </rPh>
    <rPh sb="7" eb="9">
      <t>ソウサ</t>
    </rPh>
    <rPh sb="12" eb="13">
      <t>ヒダリ</t>
    </rPh>
    <rPh sb="14" eb="16">
      <t>リャクショウ</t>
    </rPh>
    <rPh sb="17" eb="19">
      <t>フリコミ</t>
    </rPh>
    <rPh sb="21" eb="22">
      <t>ネガ</t>
    </rPh>
    <phoneticPr fontId="1"/>
  </si>
  <si>
    <t>←　日付は　【6/15】のように入力してください。</t>
    <rPh sb="2" eb="4">
      <t>ヒヅケ</t>
    </rPh>
    <rPh sb="16" eb="18">
      <t>ニュウリョク</t>
    </rPh>
    <phoneticPr fontId="1"/>
  </si>
  <si>
    <t>←　フリガナをご記入ください。</t>
    <rPh sb="8" eb="10">
      <t>キニュウ</t>
    </rPh>
    <phoneticPr fontId="1"/>
  </si>
  <si>
    <t>群馬銀行 前橋駅南 支店</t>
    <rPh sb="0" eb="4">
      <t>グンマギンコウ</t>
    </rPh>
    <rPh sb="5" eb="7">
      <t>マエバシ</t>
    </rPh>
    <rPh sb="7" eb="9">
      <t>エキミナミ</t>
    </rPh>
    <rPh sb="10" eb="12">
      <t>シテン</t>
    </rPh>
    <phoneticPr fontId="1"/>
  </si>
  <si>
    <t>薄黄色のセルに入力してください。</t>
    <rPh sb="0" eb="1">
      <t>ウス</t>
    </rPh>
    <rPh sb="1" eb="3">
      <t>キイロ</t>
    </rPh>
    <rPh sb="7" eb="9">
      <t>ニュウリョク</t>
    </rPh>
    <phoneticPr fontId="1"/>
  </si>
  <si>
    <t>氏　名</t>
    <rPh sb="0" eb="1">
      <t>シ</t>
    </rPh>
    <rPh sb="2" eb="3">
      <t>ナ</t>
    </rPh>
    <phoneticPr fontId="1"/>
  </si>
  <si>
    <r>
      <t>口座番号　</t>
    </r>
    <r>
      <rPr>
        <sz val="14"/>
        <color theme="1"/>
        <rFont val="ＭＳ Ｐゴシック"/>
        <family val="3"/>
        <charset val="128"/>
      </rPr>
      <t>０６３６７６１</t>
    </r>
    <rPh sb="0" eb="2">
      <t>コウザ</t>
    </rPh>
    <rPh sb="2" eb="4">
      <t>バンゴウ</t>
    </rPh>
    <phoneticPr fontId="1"/>
  </si>
  <si>
    <t>オオタショウ</t>
  </si>
  <si>
    <t>オオタクアイショウ</t>
  </si>
  <si>
    <t>オオタサワノショウ</t>
  </si>
  <si>
    <t>オオタニラガワショウ</t>
  </si>
  <si>
    <t>太田市台之郷999</t>
  </si>
  <si>
    <t>オオタトリノゴウショウ</t>
  </si>
  <si>
    <t>太田市鶴生田町83-2</t>
  </si>
  <si>
    <t>オオタミナミショウ</t>
  </si>
  <si>
    <t>オオタキュウハクショウ</t>
  </si>
  <si>
    <t>オオタゴウドショウ</t>
  </si>
  <si>
    <t>オオタホウセンショウ</t>
  </si>
  <si>
    <t>オオタホウセンミナミショウ</t>
  </si>
  <si>
    <t>オオタモリタショウ</t>
  </si>
  <si>
    <t>オオタチュウオウショウ</t>
  </si>
  <si>
    <t>オオタホウセンヒガシショウ</t>
  </si>
  <si>
    <t>オオタアサヒショウ</t>
  </si>
  <si>
    <t>オオタコマガタショウ</t>
  </si>
  <si>
    <t>オオタジョウサイショウ</t>
  </si>
  <si>
    <t>オオタサワノチュウオウショウ</t>
  </si>
  <si>
    <t>オオタオジマショウ</t>
  </si>
  <si>
    <t>太田市亀岡町甲61-2</t>
  </si>
  <si>
    <t>オオタセラダショウ</t>
  </si>
  <si>
    <t>太田市世良田町3113-7</t>
  </si>
  <si>
    <t>オオタキザキショウ</t>
  </si>
  <si>
    <t>太田市新田木崎町1121</t>
  </si>
  <si>
    <t>オオタイクシナショウ</t>
  </si>
  <si>
    <t>太田市新田村田町1365</t>
  </si>
  <si>
    <t>オオタワタウチショウ</t>
  </si>
  <si>
    <t>太田市新田上田中町795-3</t>
  </si>
  <si>
    <t>オオタヤブホンマチショウ</t>
  </si>
  <si>
    <t>オオタヤブホンミナミショウ</t>
  </si>
  <si>
    <t>太田市大原町2201-1</t>
  </si>
  <si>
    <t>オオタニシチュウ</t>
  </si>
  <si>
    <t>オオタヒガシチュウ</t>
  </si>
  <si>
    <t>オオタミナミチュウ</t>
  </si>
  <si>
    <t>オオタキュウハクチュウ</t>
  </si>
  <si>
    <t>オオタゴウドチュウ</t>
  </si>
  <si>
    <t>オオタホウセンチュウ</t>
  </si>
  <si>
    <t>オオタモリタチュウ</t>
  </si>
  <si>
    <t>オオタジョウサイチュウ</t>
  </si>
  <si>
    <t>オオタジョウトウチュウ</t>
  </si>
  <si>
    <t>オオタアサヒチュウ</t>
  </si>
  <si>
    <t>オオタオジマチュウ</t>
  </si>
  <si>
    <t>太田市亀岡町584-1</t>
  </si>
  <si>
    <t>オオタキザキチュウ</t>
  </si>
  <si>
    <t>太田市新田木崎町301</t>
  </si>
  <si>
    <t>オオタイクシナチュウ</t>
  </si>
  <si>
    <t>太田市新田市野井町121</t>
  </si>
  <si>
    <t>オオタワタウチチュウ</t>
  </si>
  <si>
    <t>太田市新田上田中町182-1</t>
  </si>
  <si>
    <t>オオタヤブホンマチチュウ</t>
  </si>
  <si>
    <t>太田市大原町695</t>
  </si>
  <si>
    <t>オオタチュウ</t>
  </si>
  <si>
    <t>太田市細谷町1510</t>
  </si>
  <si>
    <t>0276-31-3322</t>
  </si>
  <si>
    <t>オオタキタノモリガクエン</t>
  </si>
  <si>
    <t>館林市本町三丁目6-1</t>
  </si>
  <si>
    <t>374-0019</t>
  </si>
  <si>
    <t>館林市尾曳町14-1</t>
  </si>
  <si>
    <t>館林市新宿二丁目15-1</t>
  </si>
  <si>
    <t>館林市青柳1751-78</t>
  </si>
  <si>
    <t>027-212-2881</t>
  </si>
  <si>
    <t>027-283-1952</t>
  </si>
  <si>
    <t>027-283-1860</t>
  </si>
  <si>
    <t>027-231-3163</t>
  </si>
  <si>
    <t>0270-25-1498</t>
  </si>
  <si>
    <t>0270-26-4505</t>
  </si>
  <si>
    <t>0270-26-4476</t>
  </si>
  <si>
    <t>0270-23-1980</t>
  </si>
  <si>
    <t>0270-24-4393</t>
  </si>
  <si>
    <t>0270-32-2981</t>
  </si>
  <si>
    <t>0270-62-8243</t>
  </si>
  <si>
    <t>0270-62-8522</t>
  </si>
  <si>
    <t>027-378-3617</t>
  </si>
  <si>
    <t>ナカノジョウヨウ</t>
  </si>
  <si>
    <t>0279-75-7154</t>
  </si>
  <si>
    <t>0279-75-7173</t>
  </si>
  <si>
    <t>ナガチュウオウコドモエン</t>
  </si>
  <si>
    <t>0279-82-2526</t>
  </si>
  <si>
    <t>0279-85-2139</t>
  </si>
  <si>
    <t>0279-70-5025</t>
  </si>
  <si>
    <t>ヒガシマアズコドモエン</t>
  </si>
  <si>
    <t>0279-59-3368</t>
  </si>
  <si>
    <t>ヒガシオオタコドモエン</t>
  </si>
  <si>
    <t>ヒガシハラマチコドモエン</t>
  </si>
  <si>
    <t>ヒガシイワシマコドモエン</t>
  </si>
  <si>
    <t>ヒガシサカウエコドモエン</t>
  </si>
  <si>
    <t>0278-64-1092</t>
  </si>
  <si>
    <t>0278-23-0588</t>
  </si>
  <si>
    <t>0279-56-3121</t>
  </si>
  <si>
    <t>シブホッキツヨウ</t>
  </si>
  <si>
    <t>0279-52-4532</t>
  </si>
  <si>
    <t>シャ）グンマケンピーテイーエイアンゼンゴジヨカイ</t>
    <phoneticPr fontId="1"/>
  </si>
  <si>
    <t>027-373-2101</t>
  </si>
  <si>
    <t>027-364-0895</t>
  </si>
  <si>
    <t>027-344-4334</t>
  </si>
  <si>
    <t>0278-75-2472</t>
  </si>
  <si>
    <t>0278-53-3860</t>
  </si>
  <si>
    <t>0278-53-3984</t>
  </si>
  <si>
    <t>0278-53-3199</t>
  </si>
  <si>
    <t>0277-96-3011</t>
  </si>
  <si>
    <t>(FAX 不可)</t>
    <rPh sb="5" eb="7">
      <t>フカ</t>
    </rPh>
    <phoneticPr fontId="1"/>
  </si>
  <si>
    <t>佐波郡玉村町大字下新田99-1</t>
  </si>
  <si>
    <t>タマムラショウ</t>
  </si>
  <si>
    <t>佐波郡玉村町大字樋越921-1</t>
  </si>
  <si>
    <t>佐波郡玉村町大字飯倉39</t>
  </si>
  <si>
    <t>佐波郡玉村町大字福島401</t>
  </si>
  <si>
    <t>佐波郡玉村町大字角渕5011</t>
  </si>
  <si>
    <t>佐波郡玉村町大字福島913</t>
  </si>
  <si>
    <t>タマムラチュウ</t>
  </si>
  <si>
    <t>佐波郡玉村町大字上之手1748</t>
  </si>
  <si>
    <t>タマミナミチュウ</t>
  </si>
  <si>
    <t>前橋市大手町2-16-4</t>
  </si>
  <si>
    <t>027-221-3466</t>
  </si>
  <si>
    <t>371-0015</t>
  </si>
  <si>
    <t>前橋市荒牧町1-46-11</t>
  </si>
  <si>
    <t>前橋市堀越町1161</t>
  </si>
  <si>
    <t>前橋市河原浜町870-1</t>
  </si>
  <si>
    <t>前橋市滝窪町185-1</t>
  </si>
  <si>
    <t>前橋市東金丸町136-1</t>
  </si>
  <si>
    <t>前橋市鼻毛石町1507-1</t>
  </si>
  <si>
    <t>前橋市粕川町女渕521-2</t>
  </si>
  <si>
    <t>前橋市粕川町月田273</t>
  </si>
  <si>
    <t>前橋市富士見町原之郷1933-1</t>
  </si>
  <si>
    <t>前橋市富士見町時沢3164-1</t>
  </si>
  <si>
    <t>前橋市富士見町石井546-1</t>
  </si>
  <si>
    <t>前橋市富士見町小暮2425-63</t>
  </si>
  <si>
    <t>フゾクショウ</t>
  </si>
  <si>
    <t>前橋市日吉町3-9-2</t>
  </si>
  <si>
    <t>前橋市総社町1762-1</t>
  </si>
  <si>
    <t>前橋市宮地町260-1</t>
  </si>
  <si>
    <t>027-265-1941</t>
  </si>
  <si>
    <t>前橋市堀越町1152</t>
  </si>
  <si>
    <t>前橋市鼻毛石町1564-1</t>
  </si>
  <si>
    <t>前橋市粕川町西田面138</t>
  </si>
  <si>
    <t>前橋市富士見町田島954-1</t>
  </si>
  <si>
    <t>027-231-3035</t>
  </si>
  <si>
    <t>フゾクチュウ</t>
  </si>
  <si>
    <t>フゾクトクベツシエン</t>
  </si>
  <si>
    <t>伊勢崎市茂呂町2-2169-1</t>
  </si>
  <si>
    <t>伊勢崎市田中島町1475-4</t>
  </si>
  <si>
    <t>伊勢崎市連取町3069-1</t>
  </si>
  <si>
    <t>伊勢崎市西久保町1-72</t>
  </si>
  <si>
    <t>伊勢崎市堀下町264-1</t>
  </si>
  <si>
    <t>伊勢崎市香林町1-260-2</t>
  </si>
  <si>
    <t>伊勢崎市東町2770</t>
  </si>
  <si>
    <t>379-2235</t>
  </si>
  <si>
    <t>伊勢崎市三室町4290</t>
  </si>
  <si>
    <t>伊勢崎市国定町2-1627</t>
  </si>
  <si>
    <t>伊勢崎市西久保町2-329-1</t>
  </si>
  <si>
    <t>伊勢崎市東町2707-2</t>
  </si>
  <si>
    <t>伊勢崎市境下渕名2011-1</t>
  </si>
  <si>
    <t>上野小中合同ＰＴＡ</t>
  </si>
  <si>
    <t>多野郡上野村大字新羽32　上野小</t>
  </si>
  <si>
    <t>ウエノショウチュウ</t>
  </si>
  <si>
    <t>多野郡上野村大字新羽32</t>
  </si>
  <si>
    <t>多野郡上野村大字楢原113</t>
  </si>
  <si>
    <t>神流小中合同ＰＴＡ</t>
  </si>
  <si>
    <t>多野郡神流町万場84-2　万場小</t>
  </si>
  <si>
    <t>カンナショウチュウ</t>
  </si>
  <si>
    <t>多野郡神流町万場84-2</t>
  </si>
  <si>
    <t>多野郡神流町神ケ原422</t>
  </si>
  <si>
    <t>甘楽郡下仁田町大字下仁田73</t>
  </si>
  <si>
    <t>シモニタショウ</t>
  </si>
  <si>
    <t>甘楽郡下仁田町大字下仁田26</t>
  </si>
  <si>
    <t>シモニタチュウ</t>
  </si>
  <si>
    <t>甘楽郡甘楽町大字小幡846</t>
  </si>
  <si>
    <t>甘楽郡甘楽町大字福島939-1</t>
  </si>
  <si>
    <t>甘楽郡甘楽町大字天引38-1</t>
  </si>
  <si>
    <t>370-2213</t>
  </si>
  <si>
    <t>甘楽郡甘楽町大字白倉1411</t>
  </si>
  <si>
    <t>高崎市常盤町48-1</t>
  </si>
  <si>
    <t>027-322-3574</t>
  </si>
  <si>
    <t>高崎市並榎町109-1</t>
  </si>
  <si>
    <t>高崎市新後閑町301-1</t>
  </si>
  <si>
    <t>高崎市南新波町77-1</t>
  </si>
  <si>
    <t>高崎市中居町3-28-1</t>
  </si>
  <si>
    <t>高崎市城山町2-16-1</t>
  </si>
  <si>
    <t>タカハナダカショウ</t>
  </si>
  <si>
    <t>高崎市倉渕町権田314-1</t>
  </si>
  <si>
    <t>高崎市箕郷町西明屋196-1</t>
  </si>
  <si>
    <t>高崎市金古町1271-1</t>
  </si>
  <si>
    <t>高崎市後疋間町184-1</t>
  </si>
  <si>
    <t>高崎市立堤ヶ岡小学校ＰＴＡ</t>
  </si>
  <si>
    <t>高崎市棟高町2227-1</t>
  </si>
  <si>
    <t>高崎市保渡田町2107-1</t>
  </si>
  <si>
    <t>高崎市金古町658</t>
  </si>
  <si>
    <t>高崎市棟高町2489-1</t>
  </si>
  <si>
    <t>高崎市新町345-1</t>
  </si>
  <si>
    <t>高崎市新町2010-1</t>
  </si>
  <si>
    <t>高崎市下室田町1206</t>
  </si>
  <si>
    <t>高崎市中室田町1561-1</t>
  </si>
  <si>
    <t>高崎市高浜町2321-1</t>
  </si>
  <si>
    <t>高崎市宮沢町1100-1</t>
  </si>
  <si>
    <t>高崎市吉井町吉井235-1</t>
  </si>
  <si>
    <t>高崎市吉井町長根1930-1</t>
  </si>
  <si>
    <t>高崎市吉井町塩24-3</t>
  </si>
  <si>
    <t>高崎市吉井町小串130</t>
  </si>
  <si>
    <t>高崎市吉井町馬庭1033-1</t>
  </si>
  <si>
    <t>高崎市吉井町南陽台3-16-1</t>
  </si>
  <si>
    <t>高崎市吉井町下奥平205-1</t>
  </si>
  <si>
    <t>027-322-3853</t>
  </si>
  <si>
    <t>高崎市立中尾中学校ＰＴＡ</t>
  </si>
  <si>
    <t>高崎市立八幡中学校ＰＴＡ</t>
  </si>
  <si>
    <t>高崎市八幡町1300-1</t>
  </si>
  <si>
    <t>高崎市倉渕町岩氷215-1</t>
  </si>
  <si>
    <t>高崎市金古町352-1</t>
  </si>
  <si>
    <t>高崎市三ツ寺町712</t>
  </si>
  <si>
    <t>高崎市新町361-1</t>
  </si>
  <si>
    <t>高崎市上里見町430</t>
  </si>
  <si>
    <t>高崎市吉井町吉井川581</t>
  </si>
  <si>
    <t>高崎市下滝町772-1</t>
  </si>
  <si>
    <t>藤岡市三本木769</t>
  </si>
  <si>
    <t>藤岡市金井658</t>
  </si>
  <si>
    <t>藤岡市浄法寺842</t>
  </si>
  <si>
    <t>藤岡市鬼石439</t>
  </si>
  <si>
    <t>藤岡市鬼石235-1</t>
  </si>
  <si>
    <t>トミオカショウ</t>
  </si>
  <si>
    <t>富岡市一ノ宮16-1</t>
  </si>
  <si>
    <t>富岡市中高瀬761-1</t>
  </si>
  <si>
    <t>富岡市相野田711-2</t>
  </si>
  <si>
    <t>富岡市妙義町下高田1552-1</t>
  </si>
  <si>
    <t>トミタカタショウ</t>
  </si>
  <si>
    <t>富岡市妙義町諸戸150</t>
  </si>
  <si>
    <t>379-0206</t>
  </si>
  <si>
    <t>富岡市妙義町中里218</t>
  </si>
  <si>
    <t>027-381-0215</t>
  </si>
  <si>
    <t>アンナカショウ</t>
  </si>
  <si>
    <t>379-0124</t>
  </si>
  <si>
    <t>安中市松井田町二軒在家887</t>
  </si>
  <si>
    <t>027-381-0459</t>
  </si>
  <si>
    <t>027-385-7857</t>
  </si>
  <si>
    <t>安中市立松井田中学校ＰＴＡ</t>
  </si>
  <si>
    <t>アンマツイダチュウ</t>
  </si>
  <si>
    <t>吾妻郡中之条町大字伊勢町1035-1</t>
  </si>
  <si>
    <t>ナカノジョウショウ</t>
  </si>
  <si>
    <t>吾妻郡中之条町大字小雨599-1</t>
  </si>
  <si>
    <t>0279-95-3571</t>
  </si>
  <si>
    <t>ナカクニショウ</t>
  </si>
  <si>
    <t>377-0424</t>
  </si>
  <si>
    <t>吾妻郡中之条町大字中之条町1395-1</t>
  </si>
  <si>
    <t>ナカノジョウチュウ</t>
  </si>
  <si>
    <t>吾妻郡中之条町大字生須543-1</t>
  </si>
  <si>
    <t>0279-95-3572</t>
  </si>
  <si>
    <t>ナカクニチュウ</t>
  </si>
  <si>
    <t>吾妻郡長野原町大字大津4</t>
  </si>
  <si>
    <t>0279-80-1099</t>
  </si>
  <si>
    <t>ナガチュウオウショウ</t>
  </si>
  <si>
    <t>吾妻郡長野原町大字長野原1110-1</t>
  </si>
  <si>
    <t>吾妻郡嬬恋村大字三原679-3</t>
  </si>
  <si>
    <t>吾妻郡嬬恋村大字大前805-1</t>
  </si>
  <si>
    <t>吾妻郡嬬恋村大字大笹1654-2</t>
  </si>
  <si>
    <t>吾妻郡草津町大字草津3-1</t>
  </si>
  <si>
    <t>クサツショウ</t>
  </si>
  <si>
    <t>吾妻郡草津町大字草津464-27</t>
  </si>
  <si>
    <t>クサツチュウ</t>
  </si>
  <si>
    <t>吾妻郡高山村大字中山2792-1</t>
  </si>
  <si>
    <t>タカヤマショウ</t>
  </si>
  <si>
    <t>吾妻郡高山村大字中山3750-1</t>
  </si>
  <si>
    <t>タカヤマチュウ</t>
  </si>
  <si>
    <t>吾妻郡東吾妻町大字箱島1596-1</t>
  </si>
  <si>
    <t>吾妻郡東吾妻町大字植栗1104</t>
  </si>
  <si>
    <t>吾妻郡東吾妻町大字原町5228</t>
  </si>
  <si>
    <t>吾妻郡東吾妻町大字岩下46</t>
  </si>
  <si>
    <t>吾妻郡東吾妻町大字本宿389</t>
  </si>
  <si>
    <t>吾妻郡東吾妻町大字原町5230</t>
  </si>
  <si>
    <t>北群馬郡榛東村新井598-1</t>
  </si>
  <si>
    <t>シントウチュウ</t>
  </si>
  <si>
    <t>ヨシオカチュウ</t>
  </si>
  <si>
    <t>利根郡片品村大字鎌田3952</t>
  </si>
  <si>
    <t>カタシナショウ</t>
  </si>
  <si>
    <t>利根郡片品村大字鎌田4480</t>
  </si>
  <si>
    <t>カタシナチュウ</t>
  </si>
  <si>
    <t>利根郡川場村大字谷地2402</t>
  </si>
  <si>
    <t>カワバショウ</t>
  </si>
  <si>
    <t>利根郡川場村大字谷地2494</t>
  </si>
  <si>
    <t>カワバチュウ</t>
  </si>
  <si>
    <t>利根郡昭和村糸井1287</t>
  </si>
  <si>
    <t>利根郡昭和村大字川額123</t>
  </si>
  <si>
    <t>利根郡昭和村大字糸井5455-354</t>
  </si>
  <si>
    <t>利根郡昭和村大字橡久保488-1</t>
  </si>
  <si>
    <t>ショウワチュウ</t>
  </si>
  <si>
    <t>ミナカミショウ</t>
  </si>
  <si>
    <t>みなかみ町立藤原小学校ＰＴＡ</t>
  </si>
  <si>
    <t>利根郡みなかみ町藤原3491</t>
  </si>
  <si>
    <t>ミナフジワラショウ</t>
  </si>
  <si>
    <t>みなかみ町立みなかみ中学校ＰＴＡ</t>
  </si>
  <si>
    <t>ミナカミチュウ</t>
  </si>
  <si>
    <t>ヌマタショウ</t>
  </si>
  <si>
    <t>ヌマタヒガシショウ</t>
  </si>
  <si>
    <t>ヌマタキタショウ</t>
  </si>
  <si>
    <t>ヌマタマスガタショウ</t>
  </si>
  <si>
    <t>0278-22-3006</t>
  </si>
  <si>
    <t>ヌマタトナミヒガシショウ</t>
  </si>
  <si>
    <t>ヌマタイケダショウ</t>
  </si>
  <si>
    <t>ヌマタウスネショウ</t>
  </si>
  <si>
    <t>ヌマタカワダショウ</t>
  </si>
  <si>
    <t>沼田市白沢小中合同ＰＴＡ</t>
  </si>
  <si>
    <t>沼田市白沢町高平94-1　白沢小</t>
  </si>
  <si>
    <t>ヌマタシラサワショウチュウ</t>
  </si>
  <si>
    <t>沼田市白沢町高平94-1</t>
  </si>
  <si>
    <t>沼田市白沢町高平75-1</t>
  </si>
  <si>
    <t>沼田市利根町追貝93</t>
  </si>
  <si>
    <t>ヌマタトネショウ</t>
  </si>
  <si>
    <t>沼田市多那小中合同ＰＴＡ</t>
  </si>
  <si>
    <t>沼田市利根町多那732　多那小</t>
  </si>
  <si>
    <t>ヌマタタナショウチュウ</t>
  </si>
  <si>
    <t>ヌマタチュウ</t>
  </si>
  <si>
    <t>0278-23-5557</t>
  </si>
  <si>
    <t>ヌマタミナミチュウ</t>
  </si>
  <si>
    <t>0278-22-3055</t>
  </si>
  <si>
    <t>ヌマタニシチュウ</t>
  </si>
  <si>
    <t>ヌマタヒガシチュウ</t>
  </si>
  <si>
    <t>ヌマタイケダチュウ</t>
  </si>
  <si>
    <t>ヌマタウスネチュウ</t>
  </si>
  <si>
    <t>沼田市利根町追貝334</t>
  </si>
  <si>
    <t>ヌマタトネチュウ</t>
  </si>
  <si>
    <t>渋川市渋川681-2</t>
  </si>
  <si>
    <t>シブキタショウ</t>
  </si>
  <si>
    <t>渋川市渋川2573-1</t>
  </si>
  <si>
    <t>シブミナミショウ</t>
  </si>
  <si>
    <t>渋川市赤城町上三原田851-1</t>
  </si>
  <si>
    <t>渋川市赤城町津久田1905</t>
  </si>
  <si>
    <t>渋川市北橘町真壁524</t>
  </si>
  <si>
    <t>渋川市北橘町八崎995</t>
  </si>
  <si>
    <t>渋川市渋川2555-2</t>
  </si>
  <si>
    <t>シブカワチュウ</t>
  </si>
  <si>
    <t>シブカワキタチュウ</t>
  </si>
  <si>
    <t>渋川市赤城町滝沢191-1</t>
  </si>
  <si>
    <t>渋川市赤城町津久田2280</t>
  </si>
  <si>
    <t>渋川市北橘町真壁46</t>
  </si>
  <si>
    <t>邑楽郡板倉町大字海老瀬4822</t>
  </si>
  <si>
    <t>イタクラヒガシショウ</t>
  </si>
  <si>
    <t>邑楽郡板倉町大字岩田971</t>
  </si>
  <si>
    <t>イタクラニシショウ</t>
  </si>
  <si>
    <t>邑楽郡板倉町大字板倉2770</t>
  </si>
  <si>
    <t>イタクラチュウ</t>
  </si>
  <si>
    <t>メイワヒガシショウ</t>
  </si>
  <si>
    <t>メイワニシショウ</t>
  </si>
  <si>
    <t>メイワチュウ</t>
  </si>
  <si>
    <t>チヨダチュウ</t>
  </si>
  <si>
    <t> 0276-63-7348</t>
  </si>
  <si>
    <t>邑楽郡大泉町城之内2-24-1</t>
  </si>
  <si>
    <t>邑楽郡邑楽町大字中野3021</t>
  </si>
  <si>
    <t>邑楽郡邑楽町大字藤川379</t>
  </si>
  <si>
    <t>邑楽郡邑楽町大字篠塚1278</t>
  </si>
  <si>
    <t>邑楽郡邑楽町大字明野51</t>
  </si>
  <si>
    <t>邑楽郡邑楽町大字中野2371</t>
  </si>
  <si>
    <t>オウラチュウ</t>
  </si>
  <si>
    <t>邑楽郡邑楽町大字篠塚1445</t>
  </si>
  <si>
    <t>オウラミナミチュウ</t>
  </si>
  <si>
    <t>みどり市笠懸町鹿346</t>
  </si>
  <si>
    <t>みどり市立笠懸西小学校ＰＴＡ</t>
  </si>
  <si>
    <t>みどり市笠懸町鹿3060-1</t>
  </si>
  <si>
    <t>0277-77-1655</t>
  </si>
  <si>
    <t>0277-77-1656</t>
  </si>
  <si>
    <t>ミドカサカケニシショウ</t>
  </si>
  <si>
    <t>みどり市笠懸町鹿362-1</t>
  </si>
  <si>
    <t>みどり市大間々町大間々1829-1</t>
  </si>
  <si>
    <t>みどり市立あずま小中学校ＰＴＡ</t>
  </si>
  <si>
    <t>376-0304</t>
  </si>
  <si>
    <t>みどり市東町神戸10</t>
  </si>
  <si>
    <t>0277-97-3800</t>
  </si>
  <si>
    <t>桐生市新里町小林甲60</t>
  </si>
  <si>
    <t>桐生市新里町新川2072</t>
  </si>
  <si>
    <t>桐生市新里町大久保302</t>
  </si>
  <si>
    <t>桐生市梅田町2-347-1</t>
  </si>
  <si>
    <t>桐生市新里町山上827</t>
  </si>
  <si>
    <t>桐生市立黒保根学園ＰＴＡ</t>
  </si>
  <si>
    <t>桐生市黒保根町水沼400</t>
  </si>
  <si>
    <t>キリクロホネガクエン</t>
  </si>
  <si>
    <t>県立桐生特別支援学校ＰＴＡ</t>
  </si>
  <si>
    <t>0277-22-0011</t>
  </si>
  <si>
    <t>373-0008</t>
  </si>
  <si>
    <t>太田市熊野町2-1</t>
  </si>
  <si>
    <t>マエバシヨウ</t>
  </si>
  <si>
    <t>フゾクヨウ</t>
  </si>
  <si>
    <t>0270-25-0365</t>
  </si>
  <si>
    <t>吾妻郡中之条町大字伊勢町1005-1</t>
  </si>
  <si>
    <t>吾妻郡中之条町大字下沢渡38-2</t>
  </si>
  <si>
    <t>吾妻郡長野原町大字大津４</t>
  </si>
  <si>
    <t>吾妻郡長野原町大字大字応桑19-1</t>
  </si>
  <si>
    <t>吾妻郡高山村中山3406-2</t>
  </si>
  <si>
    <t>吾妻郡東吾妻町箱島1270-11</t>
  </si>
  <si>
    <t>吾妻郡東吾妻町植栗3333</t>
  </si>
  <si>
    <t>吾妻郡東吾妻町原町5160</t>
  </si>
  <si>
    <t>吾妻郡東吾妻町本宿407-1</t>
  </si>
  <si>
    <t>利根郡みなかみ町須川774-1</t>
  </si>
  <si>
    <t>沼田市善桂寺町78</t>
  </si>
  <si>
    <t>渋川市赤城町勝保沢110-6</t>
  </si>
  <si>
    <t>渋川市北橘町真壁2376-4</t>
  </si>
  <si>
    <t>桐生市広沢町4-2099</t>
  </si>
  <si>
    <t>桐生市相生町2-408-9</t>
  </si>
  <si>
    <t>桐生市川内町3-405-1</t>
  </si>
  <si>
    <t>桐生市相生町1-394</t>
  </si>
  <si>
    <t>　　学校番号は【学校番号】シートの番号を入力してください。</t>
    <rPh sb="2" eb="4">
      <t>ガッコウ</t>
    </rPh>
    <rPh sb="4" eb="6">
      <t>バンゴウ</t>
    </rPh>
    <rPh sb="17" eb="19">
      <t>バンゴウ</t>
    </rPh>
    <rPh sb="20" eb="22">
      <t>ニュウリョク</t>
    </rPh>
    <phoneticPr fontId="1"/>
  </si>
  <si>
    <t>　学校番号は【学校番号】シートの番号を入力してください。</t>
    <rPh sb="1" eb="3">
      <t>ガッコウ</t>
    </rPh>
    <rPh sb="3" eb="5">
      <t>バンゴウ</t>
    </rPh>
    <rPh sb="16" eb="18">
      <t>バンゴウ</t>
    </rPh>
    <rPh sb="19" eb="21">
      <t>ニュウリョク</t>
    </rPh>
    <phoneticPr fontId="1"/>
  </si>
  <si>
    <t>トミオカチュウ</t>
  </si>
  <si>
    <t>北群馬郡吉岡町南下1383-2</t>
  </si>
  <si>
    <t>群馬県立太田特別支援学校</t>
    <rPh sb="0" eb="2">
      <t>グンマ</t>
    </rPh>
    <rPh sb="2" eb="4">
      <t>ケンリツ</t>
    </rPh>
    <rPh sb="4" eb="12">
      <t>オオタトクベツシエンガッコウ</t>
    </rPh>
    <phoneticPr fontId="1"/>
  </si>
  <si>
    <t>373-0034</t>
  </si>
  <si>
    <t>太田市藤阿久町26番地1</t>
    <rPh sb="0" eb="3">
      <t>オオタシ</t>
    </rPh>
    <rPh sb="3" eb="4">
      <t>フジ</t>
    </rPh>
    <rPh sb="4" eb="6">
      <t>アク</t>
    </rPh>
    <rPh sb="6" eb="7">
      <t>マチ</t>
    </rPh>
    <rPh sb="9" eb="11">
      <t>バンチ</t>
    </rPh>
    <phoneticPr fontId="1"/>
  </si>
  <si>
    <t>0276-32-3939</t>
  </si>
  <si>
    <t>0276-32-4224</t>
  </si>
  <si>
    <t>オオタトクベツシエン</t>
  </si>
  <si>
    <t>長野原町立長野原中学校ＰＴＡ</t>
    <rPh sb="5" eb="8">
      <t>ナガノハラ</t>
    </rPh>
    <phoneticPr fontId="1"/>
  </si>
  <si>
    <t>ナガノハラチュウ</t>
  </si>
  <si>
    <t>ヒガシアヅマショウ</t>
  </si>
  <si>
    <t>利根郡みなかみ町湯原222</t>
  </si>
  <si>
    <t>一般社団法人　群馬県ＰＴＡ安全互助会理事長　様</t>
    <rPh sb="0" eb="2">
      <t>イッパン</t>
    </rPh>
    <rPh sb="2" eb="6">
      <t>シャダンホウジン</t>
    </rPh>
    <rPh sb="7" eb="10">
      <t>グンマケン</t>
    </rPh>
    <rPh sb="13" eb="18">
      <t>アンゼンゴジョカイ</t>
    </rPh>
    <rPh sb="22" eb="23">
      <t>サマ</t>
    </rPh>
    <phoneticPr fontId="1"/>
  </si>
  <si>
    <t>一般社団法人群馬県ＰＴＡ安全互助会　代表理事　松村　浩（マツムラ　ヒロシ）</t>
    <rPh sb="0" eb="2">
      <t>イッパン</t>
    </rPh>
    <rPh sb="2" eb="6">
      <t>シャダンホウジン</t>
    </rPh>
    <rPh sb="6" eb="9">
      <t>グンマケン</t>
    </rPh>
    <rPh sb="12" eb="17">
      <t>アンゼンゴジョカイ</t>
    </rPh>
    <rPh sb="18" eb="20">
      <t>ダイヒョウ</t>
    </rPh>
    <rPh sb="20" eb="22">
      <t>リジ</t>
    </rPh>
    <rPh sb="23" eb="25">
      <t>マツムラ</t>
    </rPh>
    <rPh sb="26" eb="27">
      <t>ヒロシ</t>
    </rPh>
    <phoneticPr fontId="1"/>
  </si>
  <si>
    <r>
      <t>　</t>
    </r>
    <r>
      <rPr>
        <b/>
        <sz val="20"/>
        <color rgb="FFFF0000"/>
        <rFont val="ＭＳ ゴシック"/>
        <family val="3"/>
        <charset val="128"/>
      </rPr>
      <t>←</t>
    </r>
    <r>
      <rPr>
        <b/>
        <sz val="16"/>
        <color rgb="FFFF0000"/>
        <rFont val="ＭＳ ゴシック"/>
        <family val="3"/>
        <charset val="128"/>
      </rPr>
      <t>　日付は　【3/15】と入力すると、 【　】は不要</t>
    </r>
    <rPh sb="3" eb="5">
      <t>ヒヅケ</t>
    </rPh>
    <rPh sb="14" eb="16">
      <t>ニュウリョク</t>
    </rPh>
    <rPh sb="25" eb="27">
      <t>フヨウ</t>
    </rPh>
    <phoneticPr fontId="1"/>
  </si>
  <si>
    <r>
      <t>　</t>
    </r>
    <r>
      <rPr>
        <b/>
        <sz val="20"/>
        <color rgb="FFFF0000"/>
        <rFont val="ＭＳ ゴシック"/>
        <family val="3"/>
        <charset val="128"/>
      </rPr>
      <t>←</t>
    </r>
    <r>
      <rPr>
        <b/>
        <sz val="16"/>
        <color rgb="FFFF0000"/>
        <rFont val="ＭＳ ゴシック"/>
        <family val="3"/>
        <charset val="128"/>
      </rPr>
      <t>　日付は　【6/15】と入力すると、　 【　】は不要</t>
    </r>
    <rPh sb="3" eb="5">
      <t>ヒヅケ</t>
    </rPh>
    <rPh sb="14" eb="16">
      <t>ニュウリョク</t>
    </rPh>
    <phoneticPr fontId="1"/>
  </si>
  <si>
    <t>南牧村立なんもく学園ＰＴＡ</t>
    <rPh sb="8" eb="10">
      <t>ガクエン</t>
    </rPh>
    <phoneticPr fontId="1"/>
  </si>
  <si>
    <t>甘楽郡南牧村大字千原412-2</t>
    <phoneticPr fontId="1"/>
  </si>
  <si>
    <t>ナンモクガクエン</t>
    <phoneticPr fontId="1"/>
  </si>
  <si>
    <t>長野原町立浅間小学校ＰＴＡ</t>
    <rPh sb="5" eb="7">
      <t>アサマ</t>
    </rPh>
    <phoneticPr fontId="1"/>
  </si>
  <si>
    <t>吾妻郡長野原町大字応桑1543-310</t>
    <phoneticPr fontId="1"/>
  </si>
  <si>
    <t>ナガアサマショウ</t>
    <phoneticPr fontId="1"/>
  </si>
  <si>
    <t>0279-85-2249</t>
    <phoneticPr fontId="1"/>
  </si>
  <si>
    <t>0279-85-2922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</si>
</sst>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"/>
    <numFmt numFmtId="177" formatCode="0_ "/>
    <numFmt numFmtId="178" formatCode="[$-411]ggge&quot;年&quot;"/>
    <numFmt numFmtId="179" formatCode="#,##0_ 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15" xfId="0" applyBorder="1">
      <alignment vertical="center"/>
    </xf>
    <xf numFmtId="177" fontId="2" fillId="0" borderId="0" xfId="0" applyNumberFormat="1" applyFont="1">
      <alignment vertical="center"/>
    </xf>
    <xf numFmtId="176" fontId="3" fillId="0" borderId="11" xfId="0" applyNumberFormat="1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2" fillId="0" borderId="11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178" fontId="3" fillId="0" borderId="9" xfId="0" applyNumberFormat="1" applyFont="1" applyBorder="1" applyAlignment="1">
      <alignment horizontal="left" vertical="center"/>
    </xf>
    <xf numFmtId="177" fontId="8" fillId="0" borderId="0" xfId="0" applyNumberFormat="1" applyFont="1">
      <alignment vertical="center"/>
    </xf>
    <xf numFmtId="177" fontId="12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0" fillId="3" borderId="3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center"/>
    </xf>
    <xf numFmtId="176" fontId="18" fillId="0" borderId="9" xfId="0" applyNumberFormat="1" applyFont="1" applyBorder="1">
      <alignment vertical="center"/>
    </xf>
    <xf numFmtId="0" fontId="18" fillId="0" borderId="9" xfId="0" applyFont="1" applyBorder="1" applyAlignment="1">
      <alignment horizontal="left" vertical="center"/>
    </xf>
    <xf numFmtId="178" fontId="18" fillId="0" borderId="9" xfId="0" applyNumberFormat="1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2" xfId="0" applyFont="1" applyBorder="1">
      <alignment vertical="center"/>
    </xf>
    <xf numFmtId="0" fontId="19" fillId="0" borderId="14" xfId="0" applyFont="1" applyBorder="1" applyAlignment="1">
      <alignment horizontal="left" vertical="center" indent="1"/>
    </xf>
    <xf numFmtId="0" fontId="19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9" fillId="0" borderId="14" xfId="0" applyFont="1" applyBorder="1">
      <alignment vertical="center"/>
    </xf>
    <xf numFmtId="0" fontId="15" fillId="0" borderId="8" xfId="0" applyFont="1" applyBorder="1" applyAlignment="1">
      <alignment horizontal="right" vertical="center"/>
    </xf>
    <xf numFmtId="178" fontId="15" fillId="0" borderId="9" xfId="0" applyNumberFormat="1" applyFont="1" applyBorder="1">
      <alignment vertical="center"/>
    </xf>
    <xf numFmtId="0" fontId="15" fillId="0" borderId="9" xfId="0" applyFont="1" applyBorder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20" fillId="0" borderId="0" xfId="0" applyFont="1">
      <alignment vertical="center"/>
    </xf>
    <xf numFmtId="0" fontId="15" fillId="0" borderId="5" xfId="0" applyFont="1" applyBorder="1" applyAlignment="1">
      <alignment horizontal="center"/>
    </xf>
    <xf numFmtId="177" fontId="2" fillId="3" borderId="7" xfId="0" applyNumberFormat="1" applyFont="1" applyFill="1" applyBorder="1" applyProtection="1">
      <alignment vertical="center"/>
      <protection locked="0"/>
    </xf>
    <xf numFmtId="0" fontId="15" fillId="0" borderId="20" xfId="0" applyFont="1" applyBorder="1">
      <alignment vertical="center"/>
    </xf>
    <xf numFmtId="177" fontId="2" fillId="3" borderId="0" xfId="0" applyNumberFormat="1" applyFont="1" applyFill="1" applyProtection="1">
      <alignment vertical="center"/>
      <protection locked="0"/>
    </xf>
    <xf numFmtId="177" fontId="2" fillId="2" borderId="0" xfId="0" applyNumberFormat="1" applyFont="1" applyFill="1">
      <alignment vertical="center"/>
    </xf>
    <xf numFmtId="0" fontId="0" fillId="0" borderId="24" xfId="0" applyBorder="1" applyAlignment="1">
      <alignment horizontal="left" vertical="center"/>
    </xf>
    <xf numFmtId="177" fontId="2" fillId="3" borderId="24" xfId="0" applyNumberFormat="1" applyFont="1" applyFill="1" applyBorder="1" applyProtection="1">
      <alignment vertical="center"/>
      <protection locked="0"/>
    </xf>
    <xf numFmtId="0" fontId="15" fillId="0" borderId="26" xfId="0" applyFont="1" applyBorder="1">
      <alignment vertical="center"/>
    </xf>
    <xf numFmtId="0" fontId="14" fillId="0" borderId="11" xfId="0" applyFont="1" applyBorder="1">
      <alignment vertical="center"/>
    </xf>
    <xf numFmtId="179" fontId="2" fillId="0" borderId="11" xfId="0" applyNumberFormat="1" applyFont="1" applyBorder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8" fillId="0" borderId="15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6" fontId="18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58" fontId="9" fillId="3" borderId="0" xfId="0" applyNumberFormat="1" applyFont="1" applyFill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9" fillId="3" borderId="22" xfId="0" applyFont="1" applyFill="1" applyBorder="1" applyAlignment="1" applyProtection="1">
      <alignment horizontal="left" vertical="center" indent="1" shrinkToFit="1"/>
      <protection locked="0"/>
    </xf>
    <xf numFmtId="0" fontId="9" fillId="3" borderId="11" xfId="0" applyFont="1" applyFill="1" applyBorder="1" applyAlignment="1" applyProtection="1">
      <alignment horizontal="left" vertical="center" indent="1" shrinkToFit="1"/>
      <protection locked="0"/>
    </xf>
    <xf numFmtId="0" fontId="9" fillId="3" borderId="2" xfId="0" applyFont="1" applyFill="1" applyBorder="1" applyAlignment="1" applyProtection="1">
      <alignment horizontal="left" vertical="center" indent="1" shrinkToFit="1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7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21" fillId="3" borderId="1" xfId="0" applyFont="1" applyFill="1" applyBorder="1" applyAlignment="1" applyProtection="1">
      <alignment horizontal="left" vertical="center" indent="2"/>
      <protection locked="0"/>
    </xf>
    <xf numFmtId="0" fontId="21" fillId="3" borderId="11" xfId="0" applyFont="1" applyFill="1" applyBorder="1" applyAlignment="1" applyProtection="1">
      <alignment horizontal="left" vertical="center" indent="2"/>
      <protection locked="0"/>
    </xf>
    <xf numFmtId="0" fontId="21" fillId="3" borderId="2" xfId="0" applyFont="1" applyFill="1" applyBorder="1" applyAlignment="1" applyProtection="1">
      <alignment horizontal="left" vertical="center" indent="2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23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left" vertical="center" indent="1"/>
      <protection locked="0"/>
    </xf>
    <xf numFmtId="0" fontId="9" fillId="3" borderId="11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 applyProtection="1">
      <alignment horizontal="left" vertical="center" indent="1"/>
      <protection locked="0"/>
    </xf>
    <xf numFmtId="0" fontId="11" fillId="0" borderId="14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4"/>
  <sheetViews>
    <sheetView workbookViewId="0">
      <selection activeCell="H4" sqref="H4:K4"/>
    </sheetView>
  </sheetViews>
  <sheetFormatPr defaultRowHeight="26.25" customHeight="1"/>
  <cols>
    <col min="1" max="1" width="4.25" customWidth="1"/>
    <col min="2" max="2" width="19.25" bestFit="1" customWidth="1"/>
    <col min="3" max="3" width="5.625" customWidth="1"/>
    <col min="4" max="4" width="8.625" customWidth="1"/>
    <col min="5" max="5" width="9.625" customWidth="1"/>
    <col min="6" max="6" width="8.5" customWidth="1"/>
    <col min="7" max="7" width="11" customWidth="1"/>
    <col min="8" max="8" width="2.5" style="1" bestFit="1" customWidth="1"/>
    <col min="9" max="9" width="8.25" customWidth="1"/>
    <col min="10" max="10" width="2.5" bestFit="1" customWidth="1"/>
    <col min="11" max="11" width="11.125" customWidth="1"/>
  </cols>
  <sheetData>
    <row r="1" spans="2:14" ht="26.25" customHeight="1">
      <c r="B1" s="74">
        <v>2024</v>
      </c>
      <c r="C1" s="19" t="s">
        <v>1989</v>
      </c>
    </row>
    <row r="2" spans="2:14" ht="23.25" customHeight="1">
      <c r="J2" s="78" t="s">
        <v>1968</v>
      </c>
      <c r="K2" s="79"/>
      <c r="M2" s="30"/>
      <c r="N2" s="19" t="s">
        <v>2446</v>
      </c>
    </row>
    <row r="3" spans="2:14" ht="26.25" customHeight="1">
      <c r="B3" s="80" t="s">
        <v>1969</v>
      </c>
      <c r="C3" s="81"/>
      <c r="D3" s="81"/>
      <c r="E3" s="81"/>
      <c r="F3" s="81"/>
      <c r="G3" s="81"/>
      <c r="H3" s="81"/>
      <c r="I3" s="81"/>
      <c r="J3" s="81"/>
      <c r="K3" s="81"/>
      <c r="N3" s="20" t="s">
        <v>1967</v>
      </c>
    </row>
    <row r="4" spans="2:14" ht="26.25" customHeight="1">
      <c r="H4" s="83"/>
      <c r="I4" s="83"/>
      <c r="J4" s="83"/>
      <c r="K4" s="83"/>
      <c r="L4" s="69" t="s">
        <v>2860</v>
      </c>
    </row>
    <row r="5" spans="2:14" ht="26.25" customHeight="1">
      <c r="B5" s="2" t="s">
        <v>2858</v>
      </c>
      <c r="L5" s="29"/>
      <c r="M5" s="70" t="str">
        <f>"【令和"&amp;($B$1-2018)&amp;"年年3月15日】と表示されます。"</f>
        <v>【令和6年年3月15日】と表示されます。</v>
      </c>
    </row>
    <row r="6" spans="2:14" ht="26.25" customHeight="1">
      <c r="B6" s="2"/>
      <c r="L6" s="29"/>
    </row>
    <row r="7" spans="2:14" ht="18.75" customHeight="1">
      <c r="L7" s="29"/>
    </row>
    <row r="8" spans="2:14" ht="28.5" customHeight="1">
      <c r="B8" s="82" t="s">
        <v>1995</v>
      </c>
      <c r="C8" s="82"/>
      <c r="D8" s="82"/>
      <c r="E8" s="82"/>
      <c r="F8" s="82"/>
      <c r="G8" s="82"/>
      <c r="H8" s="82"/>
      <c r="I8" s="82"/>
      <c r="J8" s="82"/>
      <c r="K8" s="82"/>
      <c r="L8" s="29"/>
    </row>
    <row r="9" spans="2:14" ht="18.75" customHeight="1">
      <c r="L9" s="29"/>
    </row>
    <row r="10" spans="2:14" ht="22.5" customHeight="1">
      <c r="B10" s="101" t="s">
        <v>1974</v>
      </c>
      <c r="C10" s="101"/>
      <c r="D10" s="101"/>
      <c r="E10" s="101"/>
      <c r="F10" s="101"/>
      <c r="G10" s="101"/>
      <c r="H10" s="101"/>
      <c r="I10" s="101"/>
      <c r="J10" s="101"/>
      <c r="K10" s="101"/>
    </row>
    <row r="11" spans="2:14" ht="18.75" customHeight="1" thickBot="1">
      <c r="L11" s="73" t="s">
        <v>2844</v>
      </c>
    </row>
    <row r="12" spans="2:14" ht="33.75" customHeight="1" thickBot="1">
      <c r="B12" s="35" t="s">
        <v>1966</v>
      </c>
      <c r="C12" s="92" t="str">
        <f>IF($J$12="","",VLOOKUP($J$12,学校番号,2))</f>
        <v/>
      </c>
      <c r="D12" s="93"/>
      <c r="E12" s="93"/>
      <c r="F12" s="93"/>
      <c r="G12" s="93"/>
      <c r="H12" s="88" t="s">
        <v>16</v>
      </c>
      <c r="I12" s="89"/>
      <c r="J12" s="90"/>
      <c r="K12" s="91"/>
      <c r="L12" s="29" t="s">
        <v>1998</v>
      </c>
    </row>
    <row r="13" spans="2:14" ht="20.25" customHeight="1">
      <c r="B13" s="36" t="s">
        <v>2441</v>
      </c>
      <c r="C13" s="99"/>
      <c r="D13" s="100"/>
      <c r="E13" s="100"/>
      <c r="F13" s="100"/>
      <c r="H13" s="31"/>
      <c r="I13" s="31"/>
      <c r="J13" s="31"/>
      <c r="K13" s="56"/>
      <c r="L13" s="29" t="s">
        <v>2444</v>
      </c>
    </row>
    <row r="14" spans="2:14" ht="33.75" customHeight="1">
      <c r="B14" s="84" t="s">
        <v>0</v>
      </c>
      <c r="C14" s="86"/>
      <c r="D14" s="87"/>
      <c r="E14" s="87"/>
      <c r="F14" s="87"/>
      <c r="G14" s="32" t="s">
        <v>15</v>
      </c>
      <c r="K14" s="13"/>
      <c r="L14" s="29"/>
    </row>
    <row r="15" spans="2:14" ht="20.25" customHeight="1">
      <c r="B15" s="85"/>
      <c r="C15" s="5" t="s">
        <v>9</v>
      </c>
      <c r="D15" s="41" t="str">
        <f>"令和"&amp;(B1-2019)&amp;"年度の会長名を記入"</f>
        <v>令和5年度の会長名を記入</v>
      </c>
      <c r="E15" s="6"/>
      <c r="F15" s="6"/>
      <c r="G15" s="6"/>
      <c r="H15" s="7"/>
      <c r="I15" s="6"/>
      <c r="J15" s="6"/>
      <c r="K15" s="8"/>
      <c r="L15" s="29"/>
    </row>
    <row r="16" spans="2:14" ht="30" customHeight="1">
      <c r="B16" s="35" t="s">
        <v>1</v>
      </c>
      <c r="C16" s="42" t="s">
        <v>12</v>
      </c>
      <c r="D16" s="94"/>
      <c r="E16" s="95"/>
      <c r="F16" s="43" t="s">
        <v>2447</v>
      </c>
      <c r="G16" s="96"/>
      <c r="H16" s="97"/>
      <c r="I16" s="97"/>
      <c r="J16" s="97"/>
      <c r="K16" s="98"/>
      <c r="L16" s="29"/>
    </row>
    <row r="17" spans="2:20" ht="30" customHeight="1">
      <c r="B17" s="35" t="s">
        <v>1962</v>
      </c>
      <c r="C17" s="42" t="s">
        <v>13</v>
      </c>
      <c r="D17" s="12" t="str">
        <f>IF($J$12="","",VLOOKUP($J$12,学校番号,3))</f>
        <v/>
      </c>
      <c r="E17" s="11" t="s">
        <v>14</v>
      </c>
      <c r="F17" s="76" t="str">
        <f>IF($J$12="","",VLOOKUP($J$12,学校番号,4))</f>
        <v/>
      </c>
      <c r="G17" s="76"/>
      <c r="H17" s="76"/>
      <c r="I17" s="76"/>
      <c r="J17" s="76"/>
      <c r="K17" s="77"/>
      <c r="L17" t="s">
        <v>1999</v>
      </c>
    </row>
    <row r="18" spans="2:20" ht="30" customHeight="1">
      <c r="B18" s="35" t="s">
        <v>1963</v>
      </c>
      <c r="C18" s="105" t="str">
        <f>IF($J$12="","",VLOOKUP($J$12,学校番号,5))</f>
        <v/>
      </c>
      <c r="D18" s="105"/>
      <c r="E18" s="106"/>
      <c r="F18" s="78" t="s">
        <v>7</v>
      </c>
      <c r="G18" s="107"/>
      <c r="H18" s="108" t="str">
        <f>IF($J$12="","",VLOOKUP($J$12,学校番号,6))</f>
        <v/>
      </c>
      <c r="I18" s="108"/>
      <c r="J18" s="108"/>
      <c r="K18" s="109"/>
      <c r="L18" s="29"/>
    </row>
    <row r="19" spans="2:20" ht="30" customHeight="1">
      <c r="B19" s="37" t="s">
        <v>1970</v>
      </c>
      <c r="C19" s="102"/>
      <c r="D19" s="103"/>
      <c r="E19" s="103"/>
      <c r="F19" s="103"/>
      <c r="G19" s="103"/>
      <c r="H19" s="103"/>
      <c r="I19" s="103"/>
      <c r="J19" s="103"/>
      <c r="K19" s="104"/>
      <c r="L19" s="29"/>
    </row>
    <row r="20" spans="2:20" ht="30" customHeight="1">
      <c r="B20" s="114" t="s">
        <v>1965</v>
      </c>
      <c r="C20" s="116" t="s">
        <v>2</v>
      </c>
      <c r="D20" s="117"/>
      <c r="E20" s="117"/>
      <c r="F20" s="117"/>
      <c r="G20" s="117"/>
      <c r="H20" s="4" t="s">
        <v>5</v>
      </c>
      <c r="I20" s="59"/>
      <c r="J20" s="3" t="s">
        <v>6</v>
      </c>
      <c r="K20" s="60" t="s">
        <v>23</v>
      </c>
      <c r="L20" s="29"/>
    </row>
    <row r="21" spans="2:20" ht="30" customHeight="1">
      <c r="B21" s="84"/>
      <c r="C21" s="118" t="s">
        <v>2440</v>
      </c>
      <c r="D21" s="119"/>
      <c r="E21" s="119"/>
      <c r="F21" s="119"/>
      <c r="G21" s="119"/>
      <c r="H21" s="1" t="s">
        <v>5</v>
      </c>
      <c r="I21" s="61"/>
      <c r="J21" t="s">
        <v>6</v>
      </c>
      <c r="K21" s="44" t="s">
        <v>23</v>
      </c>
      <c r="L21" s="29" t="s">
        <v>2439</v>
      </c>
    </row>
    <row r="22" spans="2:20" ht="30" customHeight="1">
      <c r="B22" s="84"/>
      <c r="C22" s="118" t="s">
        <v>3</v>
      </c>
      <c r="D22" s="119"/>
      <c r="E22" s="119"/>
      <c r="F22" s="119"/>
      <c r="G22" s="119"/>
      <c r="H22" s="1" t="s">
        <v>5</v>
      </c>
      <c r="I22" s="62">
        <f>I20-I21</f>
        <v>0</v>
      </c>
      <c r="J22" t="s">
        <v>6</v>
      </c>
      <c r="K22" s="44" t="s">
        <v>23</v>
      </c>
    </row>
    <row r="23" spans="2:20" ht="30" customHeight="1">
      <c r="B23" s="84"/>
      <c r="C23" s="120" t="s">
        <v>4</v>
      </c>
      <c r="D23" s="121"/>
      <c r="E23" s="121"/>
      <c r="F23" s="121"/>
      <c r="G23" s="121"/>
      <c r="H23" s="63" t="s">
        <v>5</v>
      </c>
      <c r="I23" s="64"/>
      <c r="J23" s="32" t="s">
        <v>6</v>
      </c>
      <c r="K23" s="65" t="s">
        <v>23</v>
      </c>
    </row>
    <row r="24" spans="2:20" ht="30" customHeight="1">
      <c r="B24" s="84"/>
      <c r="C24" s="122" t="s">
        <v>8</v>
      </c>
      <c r="D24" s="123"/>
      <c r="E24" s="123"/>
      <c r="F24" s="123"/>
      <c r="G24" s="123"/>
      <c r="H24" s="1" t="s">
        <v>5</v>
      </c>
      <c r="I24" s="14">
        <f>SUM(I22:I23)</f>
        <v>0</v>
      </c>
      <c r="J24" t="s">
        <v>6</v>
      </c>
      <c r="K24" s="44" t="s">
        <v>23</v>
      </c>
    </row>
    <row r="25" spans="2:20" ht="30" customHeight="1">
      <c r="B25" s="85"/>
      <c r="C25" s="38" t="s">
        <v>9</v>
      </c>
      <c r="D25" s="39" t="str">
        <f>"令和"&amp;(B1-2018)&amp;"年度の見込み数を記入"</f>
        <v>令和6年度の見込み数を記入</v>
      </c>
      <c r="E25" s="40"/>
      <c r="F25" s="40"/>
      <c r="G25" s="40"/>
      <c r="H25" s="7"/>
      <c r="I25" s="6"/>
      <c r="J25" s="6"/>
      <c r="K25" s="8"/>
    </row>
    <row r="26" spans="2:20" ht="30" customHeight="1">
      <c r="B26" s="35" t="s">
        <v>11</v>
      </c>
      <c r="C26" s="115"/>
      <c r="D26" s="115"/>
      <c r="E26" s="17" t="s">
        <v>22</v>
      </c>
      <c r="F26" s="26" t="str">
        <f>"令和"&amp;(B1-2018)&amp;"年度の見込み数を記入"</f>
        <v>令和6年度の見込み数を記入</v>
      </c>
      <c r="G26" s="16"/>
      <c r="H26" s="17"/>
      <c r="I26" s="9"/>
      <c r="J26" s="9"/>
      <c r="K26" s="10"/>
    </row>
    <row r="27" spans="2:20" ht="30" customHeight="1">
      <c r="B27" s="35" t="s">
        <v>2438</v>
      </c>
      <c r="C27" s="111" t="s">
        <v>17</v>
      </c>
      <c r="D27" s="76"/>
      <c r="E27" s="76"/>
      <c r="F27" s="18">
        <f>I24</f>
        <v>0</v>
      </c>
      <c r="G27" s="45" t="s">
        <v>18</v>
      </c>
      <c r="H27" s="110">
        <f>I24*100</f>
        <v>0</v>
      </c>
      <c r="I27" s="110"/>
      <c r="J27" s="110"/>
      <c r="K27" s="46" t="s">
        <v>19</v>
      </c>
    </row>
    <row r="28" spans="2:20" ht="22.5" customHeight="1"/>
    <row r="29" spans="2:20" ht="9.75" customHeight="1">
      <c r="B29" s="22"/>
      <c r="C29" s="3"/>
      <c r="D29" s="3"/>
      <c r="E29" s="3"/>
      <c r="F29" s="3"/>
      <c r="G29" s="3"/>
      <c r="H29" s="4"/>
      <c r="I29" s="3"/>
      <c r="J29" s="3"/>
      <c r="K29" s="23"/>
    </row>
    <row r="30" spans="2:20" ht="27" customHeight="1">
      <c r="B30" s="112" t="str">
        <f>"加入申込書提出期限　令和"&amp;(B1-2018)&amp;"年3月31日 　本書は郵送で提出してください。"</f>
        <v>加入申込書提出期限　令和6年3月31日 　本書は郵送で提出してください。</v>
      </c>
      <c r="C30" s="113"/>
      <c r="D30" s="113"/>
      <c r="E30" s="113"/>
      <c r="F30" s="113"/>
      <c r="G30" s="113"/>
      <c r="H30" s="113"/>
      <c r="I30" s="72" t="s">
        <v>2550</v>
      </c>
      <c r="J30" s="2"/>
      <c r="K30" s="71"/>
    </row>
    <row r="31" spans="2:20" ht="21.75" customHeight="1">
      <c r="B31" s="47" t="s">
        <v>20</v>
      </c>
      <c r="C31" s="48"/>
      <c r="D31" s="48"/>
      <c r="E31" s="48"/>
      <c r="F31" s="33"/>
      <c r="G31" s="33"/>
      <c r="H31" s="49"/>
      <c r="I31" s="33"/>
      <c r="J31" s="33"/>
      <c r="K31" s="44"/>
    </row>
    <row r="32" spans="2:20" ht="21.75" customHeight="1">
      <c r="B32" s="47"/>
      <c r="C32" s="48" t="s">
        <v>21</v>
      </c>
      <c r="D32" s="48"/>
      <c r="E32" s="48"/>
      <c r="F32" s="33"/>
      <c r="G32" s="33"/>
      <c r="H32" s="49"/>
      <c r="I32" s="33"/>
      <c r="J32" s="33"/>
      <c r="K32" s="44"/>
      <c r="T32" s="29"/>
    </row>
    <row r="33" spans="2:11" ht="21.75" customHeight="1">
      <c r="B33" s="50"/>
      <c r="C33" s="33" t="s">
        <v>1997</v>
      </c>
      <c r="D33" s="33"/>
      <c r="E33" s="48"/>
      <c r="F33" s="33"/>
      <c r="G33" s="33"/>
      <c r="H33" s="49"/>
      <c r="I33" s="33"/>
      <c r="J33" s="33"/>
      <c r="K33" s="44"/>
    </row>
    <row r="34" spans="2:11" ht="9" customHeight="1">
      <c r="B34" s="24"/>
      <c r="C34" s="6"/>
      <c r="D34" s="6"/>
      <c r="E34" s="6"/>
      <c r="F34" s="6"/>
      <c r="G34" s="6"/>
      <c r="H34" s="7"/>
      <c r="I34" s="6"/>
      <c r="J34" s="6"/>
      <c r="K34" s="8"/>
    </row>
  </sheetData>
  <mergeCells count="28">
    <mergeCell ref="B30:H30"/>
    <mergeCell ref="B20:B25"/>
    <mergeCell ref="C26:D26"/>
    <mergeCell ref="C20:G20"/>
    <mergeCell ref="C21:G21"/>
    <mergeCell ref="C22:G22"/>
    <mergeCell ref="C23:G23"/>
    <mergeCell ref="C24:G24"/>
    <mergeCell ref="C19:K19"/>
    <mergeCell ref="C18:E18"/>
    <mergeCell ref="F18:G18"/>
    <mergeCell ref="H18:K18"/>
    <mergeCell ref="H27:J27"/>
    <mergeCell ref="C27:E27"/>
    <mergeCell ref="F17:K17"/>
    <mergeCell ref="J2:K2"/>
    <mergeCell ref="B3:K3"/>
    <mergeCell ref="B8:K8"/>
    <mergeCell ref="H4:K4"/>
    <mergeCell ref="B14:B15"/>
    <mergeCell ref="C14:F14"/>
    <mergeCell ref="H12:I12"/>
    <mergeCell ref="J12:K12"/>
    <mergeCell ref="C12:G12"/>
    <mergeCell ref="D16:E16"/>
    <mergeCell ref="G16:K16"/>
    <mergeCell ref="C13:F13"/>
    <mergeCell ref="B10:K10"/>
  </mergeCells>
  <phoneticPr fontId="1"/>
  <dataValidations count="3">
    <dataValidation imeMode="off" allowBlank="1" showInputMessage="1" showErrorMessage="1" sqref="H4:K4 C26:D26 C19:K19 I20:I21 I23 J12:K12" xr:uid="{00000000-0002-0000-0000-000000000000}"/>
    <dataValidation imeMode="on" allowBlank="1" showInputMessage="1" showErrorMessage="1" sqref="C14:F14 D16:E16 G16" xr:uid="{00000000-0002-0000-0000-000001000000}"/>
    <dataValidation imeMode="fullKatakana" allowBlank="1" showInputMessage="1" showErrorMessage="1" sqref="C13:F13" xr:uid="{00000000-0002-0000-0000-000002000000}"/>
  </dataValidations>
  <pageMargins left="0.96" right="0.45" top="0.56000000000000005" bottom="0.3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7"/>
  <sheetViews>
    <sheetView tabSelected="1" workbookViewId="0">
      <selection activeCell="H4" sqref="H4:K4"/>
    </sheetView>
  </sheetViews>
  <sheetFormatPr defaultRowHeight="22.5" customHeight="1"/>
  <cols>
    <col min="1" max="1" width="4.25" customWidth="1"/>
    <col min="2" max="2" width="19.25" bestFit="1" customWidth="1"/>
    <col min="3" max="3" width="5.625" customWidth="1"/>
    <col min="4" max="4" width="8.625" customWidth="1"/>
    <col min="5" max="5" width="9.625" customWidth="1"/>
    <col min="6" max="6" width="7.25" customWidth="1"/>
    <col min="7" max="7" width="12.25" customWidth="1"/>
    <col min="8" max="8" width="2.5" style="1" bestFit="1" customWidth="1"/>
    <col min="9" max="9" width="8.25" customWidth="1"/>
    <col min="10" max="10" width="2.5" bestFit="1" customWidth="1"/>
    <col min="11" max="11" width="11.125" customWidth="1"/>
  </cols>
  <sheetData>
    <row r="1" spans="2:17" ht="26.25" customHeight="1"/>
    <row r="2" spans="2:17" ht="22.5" customHeight="1">
      <c r="J2" s="78" t="s">
        <v>1971</v>
      </c>
      <c r="K2" s="79"/>
      <c r="M2" s="30"/>
      <c r="N2" s="19" t="s">
        <v>2446</v>
      </c>
    </row>
    <row r="3" spans="2:17" ht="22.5" customHeight="1">
      <c r="B3" s="80" t="s">
        <v>1972</v>
      </c>
      <c r="C3" s="81"/>
      <c r="D3" s="81"/>
      <c r="E3" s="81"/>
      <c r="F3" s="81"/>
      <c r="G3" s="81"/>
      <c r="H3" s="81"/>
      <c r="I3" s="81"/>
      <c r="J3" s="81"/>
      <c r="K3" s="81"/>
      <c r="N3" s="20" t="s">
        <v>1967</v>
      </c>
    </row>
    <row r="4" spans="2:17" ht="22.5" customHeight="1">
      <c r="H4" s="83"/>
      <c r="I4" s="83"/>
      <c r="J4" s="83"/>
      <c r="K4" s="83"/>
      <c r="L4" s="69" t="s">
        <v>2861</v>
      </c>
    </row>
    <row r="5" spans="2:17" ht="22.5" customHeight="1">
      <c r="B5" s="2" t="s">
        <v>2858</v>
      </c>
      <c r="L5" s="29"/>
      <c r="M5" s="70" t="str">
        <f>"【令和"&amp;(加入申込書!B1-2018)&amp;"年6月15日】と表示されます。"</f>
        <v>【令和6年6月15日】と表示されます。</v>
      </c>
    </row>
    <row r="6" spans="2:17" ht="22.5" customHeight="1">
      <c r="B6" s="2"/>
    </row>
    <row r="8" spans="2:17" ht="22.5" customHeight="1">
      <c r="B8" s="101" t="s">
        <v>1973</v>
      </c>
      <c r="C8" s="101"/>
      <c r="D8" s="101"/>
      <c r="E8" s="101"/>
      <c r="F8" s="101"/>
      <c r="G8" s="101"/>
      <c r="H8" s="101"/>
      <c r="I8" s="101"/>
      <c r="J8" s="101"/>
      <c r="K8" s="101"/>
    </row>
    <row r="9" spans="2:17" ht="11.25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2:17" ht="22.5" customHeight="1" thickBot="1">
      <c r="B10" s="101" t="s">
        <v>1974</v>
      </c>
      <c r="C10" s="101"/>
      <c r="D10" s="101"/>
      <c r="E10" s="101"/>
      <c r="F10" s="101"/>
      <c r="G10" s="101"/>
      <c r="H10" s="101"/>
      <c r="I10" s="101"/>
      <c r="J10" s="101"/>
      <c r="K10" s="101"/>
      <c r="L10" s="68" t="s">
        <v>2845</v>
      </c>
    </row>
    <row r="11" spans="2:17" ht="24.75" customHeight="1" thickBot="1">
      <c r="B11" s="35" t="s">
        <v>1966</v>
      </c>
      <c r="C11" s="124" t="str">
        <f>IF(J11=0,"",IF($J$11="","",VLOOKUP($J$11,学校番号,2)))</f>
        <v/>
      </c>
      <c r="D11" s="125"/>
      <c r="E11" s="125"/>
      <c r="F11" s="125"/>
      <c r="G11" s="125"/>
      <c r="H11" s="88" t="s">
        <v>16</v>
      </c>
      <c r="I11" s="89"/>
      <c r="J11" s="126"/>
      <c r="K11" s="127"/>
      <c r="L11" s="29" t="s">
        <v>1998</v>
      </c>
    </row>
    <row r="12" spans="2:17" ht="20.25" customHeight="1">
      <c r="B12" s="58" t="s">
        <v>2441</v>
      </c>
      <c r="C12" s="99"/>
      <c r="D12" s="100"/>
      <c r="E12" s="100"/>
      <c r="F12" s="100"/>
      <c r="G12" s="3"/>
      <c r="H12" s="31"/>
      <c r="I12" s="31"/>
      <c r="J12" s="31"/>
      <c r="K12" s="56"/>
      <c r="L12" s="29" t="s">
        <v>2444</v>
      </c>
      <c r="Q12" s="19"/>
    </row>
    <row r="13" spans="2:17" ht="27.75" customHeight="1">
      <c r="B13" s="84" t="s">
        <v>0</v>
      </c>
      <c r="C13" s="86"/>
      <c r="D13" s="87"/>
      <c r="E13" s="87"/>
      <c r="F13" s="87"/>
      <c r="G13" s="32" t="s">
        <v>15</v>
      </c>
      <c r="K13" s="13"/>
    </row>
    <row r="14" spans="2:17" ht="24.75" customHeight="1">
      <c r="B14" s="85"/>
      <c r="C14" s="51" t="s">
        <v>9</v>
      </c>
      <c r="D14" s="52" t="str">
        <f>"令和"&amp;(加入申込書!B1-2018)&amp;"年度の会長名を記入"</f>
        <v>令和6年度の会長名を記入</v>
      </c>
      <c r="E14" s="53"/>
      <c r="F14" s="53"/>
      <c r="G14" s="6"/>
      <c r="H14" s="7"/>
      <c r="I14" s="6"/>
      <c r="J14" s="6"/>
      <c r="K14" s="8"/>
      <c r="P14" s="19"/>
    </row>
    <row r="15" spans="2:17" ht="24.75" customHeight="1">
      <c r="B15" s="35" t="s">
        <v>1</v>
      </c>
      <c r="C15" s="42" t="s">
        <v>12</v>
      </c>
      <c r="D15" s="131"/>
      <c r="E15" s="132"/>
      <c r="F15" s="43" t="s">
        <v>2447</v>
      </c>
      <c r="G15" s="133"/>
      <c r="H15" s="134"/>
      <c r="I15" s="134"/>
      <c r="J15" s="134"/>
      <c r="K15" s="135"/>
    </row>
    <row r="16" spans="2:17" ht="24.75" customHeight="1">
      <c r="B16" s="35" t="s">
        <v>1962</v>
      </c>
      <c r="C16" s="42" t="s">
        <v>1987</v>
      </c>
      <c r="D16" s="12" t="str">
        <f>IF(J11=0,"",IF($J$11="","",VLOOKUP($J$11,学校番号,3)))</f>
        <v/>
      </c>
      <c r="E16" s="11" t="s">
        <v>14</v>
      </c>
      <c r="F16" s="76" t="str">
        <f>IF(J11=0,"",IF($J$11="","",VLOOKUP($J$11,学校番号,4)))</f>
        <v/>
      </c>
      <c r="G16" s="76"/>
      <c r="H16" s="76"/>
      <c r="I16" s="76"/>
      <c r="J16" s="76"/>
      <c r="K16" s="77"/>
      <c r="L16" t="s">
        <v>1999</v>
      </c>
    </row>
    <row r="17" spans="2:12" ht="24.75" customHeight="1">
      <c r="B17" s="35" t="s">
        <v>1963</v>
      </c>
      <c r="C17" s="105" t="str">
        <f>IF(J11=0,"",IF($J$11="","",VLOOKUP($J$11,学校番号,5)))</f>
        <v/>
      </c>
      <c r="D17" s="105"/>
      <c r="E17" s="106"/>
      <c r="F17" s="89" t="s">
        <v>7</v>
      </c>
      <c r="G17" s="128"/>
      <c r="H17" s="108" t="str">
        <f>IF(J11=0,"",IF($J$11="","",VLOOKUP($J$11,学校番号,6)))</f>
        <v/>
      </c>
      <c r="I17" s="108"/>
      <c r="J17" s="108"/>
      <c r="K17" s="109"/>
    </row>
    <row r="18" spans="2:12" ht="24.75" customHeight="1">
      <c r="B18" s="114" t="s">
        <v>1965</v>
      </c>
      <c r="C18" s="116" t="s">
        <v>2</v>
      </c>
      <c r="D18" s="117"/>
      <c r="E18" s="117"/>
      <c r="F18" s="117"/>
      <c r="G18" s="117"/>
      <c r="H18" s="4" t="s">
        <v>1986</v>
      </c>
      <c r="I18" s="59"/>
      <c r="J18" s="3" t="s">
        <v>6</v>
      </c>
      <c r="K18" s="60" t="s">
        <v>23</v>
      </c>
    </row>
    <row r="19" spans="2:12" ht="24.75" customHeight="1">
      <c r="B19" s="84"/>
      <c r="C19" s="118" t="s">
        <v>2440</v>
      </c>
      <c r="D19" s="119"/>
      <c r="E19" s="119"/>
      <c r="F19" s="119"/>
      <c r="G19" s="119"/>
      <c r="H19" s="1" t="s">
        <v>5</v>
      </c>
      <c r="I19" s="61"/>
      <c r="J19" t="s">
        <v>1988</v>
      </c>
      <c r="K19" s="44" t="s">
        <v>23</v>
      </c>
      <c r="L19" s="29" t="s">
        <v>2439</v>
      </c>
    </row>
    <row r="20" spans="2:12" ht="24.75" customHeight="1">
      <c r="B20" s="84"/>
      <c r="C20" s="118" t="s">
        <v>3</v>
      </c>
      <c r="D20" s="119"/>
      <c r="E20" s="119"/>
      <c r="F20" s="119"/>
      <c r="G20" s="119"/>
      <c r="H20" s="1" t="s">
        <v>1975</v>
      </c>
      <c r="I20" s="62">
        <f>I18-I19</f>
        <v>0</v>
      </c>
      <c r="J20" t="s">
        <v>1976</v>
      </c>
      <c r="K20" s="44" t="s">
        <v>23</v>
      </c>
    </row>
    <row r="21" spans="2:12" ht="24.75" customHeight="1">
      <c r="B21" s="84"/>
      <c r="C21" s="120" t="s">
        <v>4</v>
      </c>
      <c r="D21" s="121"/>
      <c r="E21" s="121"/>
      <c r="F21" s="121"/>
      <c r="G21" s="121"/>
      <c r="H21" s="63" t="s">
        <v>1975</v>
      </c>
      <c r="I21" s="64"/>
      <c r="J21" s="32" t="s">
        <v>1976</v>
      </c>
      <c r="K21" s="65" t="s">
        <v>23</v>
      </c>
    </row>
    <row r="22" spans="2:12" ht="24.75" customHeight="1">
      <c r="B22" s="84"/>
      <c r="C22" s="122" t="s">
        <v>8</v>
      </c>
      <c r="D22" s="123"/>
      <c r="E22" s="123"/>
      <c r="F22" s="123"/>
      <c r="G22" s="123"/>
      <c r="H22" s="1" t="s">
        <v>1983</v>
      </c>
      <c r="I22" s="14">
        <f>SUM(I20:I21)</f>
        <v>0</v>
      </c>
      <c r="J22" t="s">
        <v>1976</v>
      </c>
      <c r="K22" s="44" t="s">
        <v>23</v>
      </c>
    </row>
    <row r="23" spans="2:12" ht="24.75" customHeight="1">
      <c r="B23" s="85"/>
      <c r="C23" s="38" t="s">
        <v>1984</v>
      </c>
      <c r="D23" s="75" t="str">
        <f>"令和"&amp;(加入申込書!B1-2018)&amp;"年"</f>
        <v>令和6年</v>
      </c>
      <c r="E23" s="40" t="s">
        <v>10</v>
      </c>
      <c r="F23" s="40"/>
      <c r="G23" s="40"/>
      <c r="H23" s="7"/>
      <c r="I23" s="6"/>
      <c r="J23" s="6"/>
      <c r="K23" s="8"/>
    </row>
    <row r="24" spans="2:12" ht="24.75" customHeight="1">
      <c r="B24" s="35" t="s">
        <v>11</v>
      </c>
      <c r="C24" s="115"/>
      <c r="D24" s="115"/>
      <c r="E24" s="54" t="str">
        <f>"名　(令和"&amp;(加入申込書!B1-2018)&amp;"年5月1日時点での確定人数を記入)"</f>
        <v>名　(令和6年5月1日時点での確定人数を記入)</v>
      </c>
      <c r="F24" s="15"/>
      <c r="G24" s="16"/>
      <c r="H24" s="17"/>
      <c r="I24" s="9"/>
      <c r="J24" s="9"/>
      <c r="K24" s="10"/>
    </row>
    <row r="25" spans="2:12" ht="24.75" customHeight="1">
      <c r="B25" s="35" t="s">
        <v>1964</v>
      </c>
      <c r="C25" s="129" t="s">
        <v>17</v>
      </c>
      <c r="D25" s="130"/>
      <c r="E25" s="130"/>
      <c r="F25" s="67">
        <f>I22</f>
        <v>0</v>
      </c>
      <c r="G25" s="66" t="s">
        <v>18</v>
      </c>
      <c r="H25" s="110">
        <f>I22*100</f>
        <v>0</v>
      </c>
      <c r="I25" s="110"/>
      <c r="J25" s="110"/>
      <c r="K25" s="46" t="s">
        <v>19</v>
      </c>
    </row>
    <row r="26" spans="2:12" ht="24.75" customHeight="1">
      <c r="B26" s="36" t="s">
        <v>1977</v>
      </c>
      <c r="C26" s="83"/>
      <c r="D26" s="83"/>
      <c r="E26" s="83"/>
      <c r="F26" s="55" t="str">
        <f>"(納入期限：令和"&amp;(加入申込書!B1-2018)&amp;"年6月30日)"</f>
        <v>(納入期限：令和6年6月30日)</v>
      </c>
      <c r="G26" s="45"/>
      <c r="H26" s="17"/>
      <c r="I26" s="9"/>
      <c r="J26" s="9"/>
      <c r="K26" s="10"/>
      <c r="L26" s="29" t="s">
        <v>2443</v>
      </c>
    </row>
    <row r="27" spans="2:12" ht="24.75" customHeight="1">
      <c r="B27" s="142" t="s">
        <v>1978</v>
      </c>
      <c r="C27" s="143"/>
      <c r="D27" s="143"/>
      <c r="E27" s="144" t="str">
        <f>IF(J11=0,"",IF($J$11="","",VLOOKUP($J$11,学校番号,7)))</f>
        <v/>
      </c>
      <c r="F27" s="144"/>
      <c r="G27" s="144"/>
      <c r="H27" s="144"/>
      <c r="I27" s="144"/>
      <c r="J27" s="144"/>
      <c r="K27" s="145"/>
      <c r="L27" s="34" t="s">
        <v>2442</v>
      </c>
    </row>
    <row r="28" spans="2:12" ht="24.75" customHeight="1">
      <c r="B28" s="36" t="s">
        <v>1979</v>
      </c>
      <c r="C28" s="146" t="s">
        <v>2445</v>
      </c>
      <c r="D28" s="147"/>
      <c r="E28" s="148"/>
      <c r="F28" s="146" t="s">
        <v>1980</v>
      </c>
      <c r="G28" s="148"/>
      <c r="H28" s="149" t="s">
        <v>2448</v>
      </c>
      <c r="I28" s="150"/>
      <c r="J28" s="150"/>
      <c r="K28" s="151"/>
    </row>
    <row r="29" spans="2:12" ht="24.75" customHeight="1">
      <c r="B29" s="114" t="s">
        <v>1981</v>
      </c>
      <c r="C29" s="136" t="s">
        <v>2859</v>
      </c>
      <c r="D29" s="137"/>
      <c r="E29" s="137"/>
      <c r="F29" s="137"/>
      <c r="G29" s="137"/>
      <c r="H29" s="137"/>
      <c r="I29" s="137"/>
      <c r="J29" s="137"/>
      <c r="K29" s="138"/>
    </row>
    <row r="30" spans="2:12" ht="24.75" customHeight="1">
      <c r="B30" s="85"/>
      <c r="C30" s="139" t="s">
        <v>2541</v>
      </c>
      <c r="D30" s="140"/>
      <c r="E30" s="140"/>
      <c r="F30" s="140"/>
      <c r="G30" s="140"/>
      <c r="H30" s="140"/>
      <c r="I30" s="140"/>
      <c r="J30" s="140"/>
      <c r="K30" s="141"/>
    </row>
    <row r="31" spans="2:12" ht="16.5" customHeight="1"/>
    <row r="32" spans="2:12" ht="16.5" customHeight="1">
      <c r="B32" t="s">
        <v>1996</v>
      </c>
    </row>
    <row r="33" spans="2:11" ht="16.5" customHeight="1">
      <c r="F33" s="19" t="s">
        <v>1982</v>
      </c>
    </row>
    <row r="35" spans="2:11" ht="22.5" customHeight="1">
      <c r="B35" s="33" t="s">
        <v>20</v>
      </c>
      <c r="C35" s="33"/>
      <c r="D35" s="33"/>
      <c r="E35" s="33"/>
      <c r="F35" s="33"/>
      <c r="G35" s="33"/>
      <c r="H35" s="49"/>
      <c r="I35" s="33"/>
      <c r="J35" s="33"/>
      <c r="K35" s="33"/>
    </row>
    <row r="36" spans="2:11" ht="22.5" customHeight="1">
      <c r="B36" s="33"/>
      <c r="C36" s="33" t="s">
        <v>21</v>
      </c>
      <c r="D36" s="33"/>
      <c r="E36" s="33"/>
      <c r="F36" s="33"/>
      <c r="G36" s="33"/>
      <c r="H36" s="49"/>
      <c r="I36" s="33"/>
      <c r="J36" s="33"/>
      <c r="K36" s="33"/>
    </row>
    <row r="37" spans="2:11" ht="22.5" customHeight="1">
      <c r="B37" s="33"/>
      <c r="C37" s="57" t="s">
        <v>1985</v>
      </c>
      <c r="D37" s="33"/>
      <c r="E37" s="33"/>
      <c r="F37" s="33"/>
      <c r="G37" s="33"/>
      <c r="H37" s="49"/>
      <c r="I37" s="33"/>
      <c r="J37" s="33"/>
      <c r="K37" s="33"/>
    </row>
  </sheetData>
  <mergeCells count="35">
    <mergeCell ref="C12:F12"/>
    <mergeCell ref="C25:E25"/>
    <mergeCell ref="D15:E15"/>
    <mergeCell ref="G15:K15"/>
    <mergeCell ref="B29:B30"/>
    <mergeCell ref="C29:K29"/>
    <mergeCell ref="C30:K30"/>
    <mergeCell ref="C24:D24"/>
    <mergeCell ref="H25:J25"/>
    <mergeCell ref="C26:E26"/>
    <mergeCell ref="B27:D27"/>
    <mergeCell ref="E27:K27"/>
    <mergeCell ref="C28:E28"/>
    <mergeCell ref="F28:G28"/>
    <mergeCell ref="H28:K28"/>
    <mergeCell ref="B18:B23"/>
    <mergeCell ref="C18:G18"/>
    <mergeCell ref="C19:G19"/>
    <mergeCell ref="C20:G20"/>
    <mergeCell ref="C21:G21"/>
    <mergeCell ref="C22:G22"/>
    <mergeCell ref="B13:B14"/>
    <mergeCell ref="C13:F13"/>
    <mergeCell ref="F16:K16"/>
    <mergeCell ref="C17:E17"/>
    <mergeCell ref="F17:G17"/>
    <mergeCell ref="H17:K17"/>
    <mergeCell ref="C11:G11"/>
    <mergeCell ref="H11:I11"/>
    <mergeCell ref="J11:K11"/>
    <mergeCell ref="J2:K2"/>
    <mergeCell ref="B3:K3"/>
    <mergeCell ref="H4:K4"/>
    <mergeCell ref="B8:K8"/>
    <mergeCell ref="B10:K10"/>
  </mergeCells>
  <phoneticPr fontId="1"/>
  <dataValidations count="3">
    <dataValidation imeMode="off" allowBlank="1" showInputMessage="1" showErrorMessage="1" sqref="H4:K4 C26:E26 I21 C24:D24 I18:I19" xr:uid="{00000000-0002-0000-0100-000000000000}"/>
    <dataValidation imeMode="on" allowBlank="1" showInputMessage="1" showErrorMessage="1" sqref="C13:F13 D15:E15 G15:K15" xr:uid="{00000000-0002-0000-0100-000001000000}"/>
    <dataValidation imeMode="fullKatakana" allowBlank="1" showInputMessage="1" showErrorMessage="1" sqref="C12:F12" xr:uid="{00000000-0002-0000-0100-000002000000}"/>
  </dataValidations>
  <pageMargins left="0.9" right="0.56000000000000005" top="0.5" bottom="0.39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49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65" sqref="G265"/>
    </sheetView>
  </sheetViews>
  <sheetFormatPr defaultRowHeight="15.75" customHeight="1"/>
  <cols>
    <col min="1" max="1" width="5.25" customWidth="1"/>
    <col min="2" max="2" width="8.5" style="27" bestFit="1" customWidth="1"/>
    <col min="3" max="3" width="38" bestFit="1" customWidth="1"/>
    <col min="4" max="4" width="9.5" bestFit="1" customWidth="1"/>
    <col min="5" max="5" width="32.75" bestFit="1" customWidth="1"/>
    <col min="6" max="7" width="13.875" customWidth="1"/>
    <col min="8" max="8" width="25.25" customWidth="1"/>
  </cols>
  <sheetData>
    <row r="2" spans="2:8" s="25" customFormat="1" ht="15.75" customHeight="1">
      <c r="B2" s="28" t="s">
        <v>16</v>
      </c>
      <c r="C2" s="25" t="s">
        <v>1990</v>
      </c>
      <c r="D2" s="25" t="s">
        <v>1991</v>
      </c>
      <c r="E2" s="25" t="s">
        <v>1992</v>
      </c>
      <c r="F2" s="25" t="s">
        <v>1993</v>
      </c>
      <c r="G2" s="25" t="s">
        <v>7</v>
      </c>
      <c r="H2" s="25" t="s">
        <v>1994</v>
      </c>
    </row>
    <row r="3" spans="2:8" ht="15.75" customHeight="1">
      <c r="B3" s="27">
        <v>101</v>
      </c>
      <c r="C3" t="s">
        <v>1124</v>
      </c>
      <c r="D3" t="s">
        <v>25</v>
      </c>
      <c r="E3" t="s">
        <v>2551</v>
      </c>
      <c r="F3" t="s">
        <v>24</v>
      </c>
      <c r="G3" t="s">
        <v>2000</v>
      </c>
      <c r="H3" t="s">
        <v>2552</v>
      </c>
    </row>
    <row r="4" spans="2:8" ht="15.75" customHeight="1">
      <c r="B4" s="27">
        <v>102</v>
      </c>
      <c r="C4" t="s">
        <v>1125</v>
      </c>
      <c r="D4" t="s">
        <v>27</v>
      </c>
      <c r="E4" t="s">
        <v>2553</v>
      </c>
      <c r="F4" t="s">
        <v>26</v>
      </c>
      <c r="G4" t="s">
        <v>2001</v>
      </c>
      <c r="H4" t="s">
        <v>1600</v>
      </c>
    </row>
    <row r="5" spans="2:8" ht="15.75" customHeight="1">
      <c r="B5" s="27">
        <v>103</v>
      </c>
      <c r="C5" t="s">
        <v>1126</v>
      </c>
      <c r="D5" t="s">
        <v>29</v>
      </c>
      <c r="E5" t="s">
        <v>2554</v>
      </c>
      <c r="F5" t="s">
        <v>28</v>
      </c>
      <c r="G5" t="s">
        <v>2002</v>
      </c>
      <c r="H5" t="s">
        <v>1601</v>
      </c>
    </row>
    <row r="6" spans="2:8" ht="15.75" customHeight="1">
      <c r="B6" s="27">
        <v>104</v>
      </c>
      <c r="C6" t="s">
        <v>1127</v>
      </c>
      <c r="D6" t="s">
        <v>31</v>
      </c>
      <c r="E6" t="s">
        <v>2555</v>
      </c>
      <c r="F6" t="s">
        <v>30</v>
      </c>
      <c r="G6" t="s">
        <v>2003</v>
      </c>
      <c r="H6" t="s">
        <v>1602</v>
      </c>
    </row>
    <row r="7" spans="2:8" ht="15.75" customHeight="1">
      <c r="B7" s="27">
        <v>105</v>
      </c>
      <c r="C7" t="s">
        <v>1128</v>
      </c>
      <c r="D7" t="s">
        <v>33</v>
      </c>
      <c r="E7" t="s">
        <v>2556</v>
      </c>
      <c r="F7" t="s">
        <v>32</v>
      </c>
      <c r="G7" t="s">
        <v>2004</v>
      </c>
      <c r="H7" t="s">
        <v>1603</v>
      </c>
    </row>
    <row r="8" spans="2:8" ht="15.75" customHeight="1">
      <c r="B8" s="27">
        <v>106</v>
      </c>
      <c r="C8" t="s">
        <v>1129</v>
      </c>
      <c r="D8" t="s">
        <v>31</v>
      </c>
      <c r="E8" t="s">
        <v>2557</v>
      </c>
      <c r="F8" t="s">
        <v>34</v>
      </c>
      <c r="G8" t="s">
        <v>2005</v>
      </c>
      <c r="H8" t="s">
        <v>2558</v>
      </c>
    </row>
    <row r="9" spans="2:8" ht="15.75" customHeight="1">
      <c r="B9" s="27">
        <v>107</v>
      </c>
      <c r="C9" t="s">
        <v>1130</v>
      </c>
      <c r="D9" t="s">
        <v>36</v>
      </c>
      <c r="E9" t="s">
        <v>2559</v>
      </c>
      <c r="F9" t="s">
        <v>35</v>
      </c>
      <c r="G9" t="s">
        <v>2006</v>
      </c>
      <c r="H9" t="s">
        <v>2560</v>
      </c>
    </row>
    <row r="10" spans="2:8" ht="15.75" customHeight="1">
      <c r="B10" s="27">
        <v>201</v>
      </c>
      <c r="C10" t="s">
        <v>1131</v>
      </c>
      <c r="D10" t="s">
        <v>37</v>
      </c>
      <c r="E10" t="s">
        <v>2561</v>
      </c>
      <c r="F10" t="s">
        <v>2562</v>
      </c>
      <c r="G10" t="s">
        <v>2007</v>
      </c>
      <c r="H10" t="s">
        <v>1604</v>
      </c>
    </row>
    <row r="11" spans="2:8" ht="15.75" customHeight="1">
      <c r="B11" s="27">
        <v>202</v>
      </c>
      <c r="C11" t="s">
        <v>1132</v>
      </c>
      <c r="D11" t="s">
        <v>2563</v>
      </c>
      <c r="E11" t="s">
        <v>39</v>
      </c>
      <c r="F11" t="s">
        <v>38</v>
      </c>
      <c r="G11" t="s">
        <v>2008</v>
      </c>
      <c r="H11" t="s">
        <v>1605</v>
      </c>
    </row>
    <row r="12" spans="2:8" ht="15.75" customHeight="1">
      <c r="B12" s="27">
        <v>203</v>
      </c>
      <c r="C12" t="s">
        <v>1133</v>
      </c>
      <c r="D12" t="s">
        <v>41</v>
      </c>
      <c r="E12" t="s">
        <v>42</v>
      </c>
      <c r="F12" t="s">
        <v>40</v>
      </c>
      <c r="G12" t="s">
        <v>2009</v>
      </c>
      <c r="H12" t="s">
        <v>1606</v>
      </c>
    </row>
    <row r="13" spans="2:8" ht="15.75" customHeight="1">
      <c r="B13" s="27">
        <v>204</v>
      </c>
      <c r="C13" t="s">
        <v>1134</v>
      </c>
      <c r="D13" t="s">
        <v>44</v>
      </c>
      <c r="E13" t="s">
        <v>45</v>
      </c>
      <c r="F13" t="s">
        <v>43</v>
      </c>
      <c r="G13" t="s">
        <v>2010</v>
      </c>
      <c r="H13" t="s">
        <v>1607</v>
      </c>
    </row>
    <row r="14" spans="2:8" ht="15.75" customHeight="1">
      <c r="B14" s="27">
        <v>205</v>
      </c>
      <c r="C14" t="s">
        <v>1135</v>
      </c>
      <c r="D14" t="s">
        <v>47</v>
      </c>
      <c r="E14" t="s">
        <v>48</v>
      </c>
      <c r="F14" t="s">
        <v>46</v>
      </c>
      <c r="G14" t="s">
        <v>2011</v>
      </c>
      <c r="H14" t="s">
        <v>1608</v>
      </c>
    </row>
    <row r="15" spans="2:8" ht="15.75" customHeight="1">
      <c r="B15" s="27">
        <v>206</v>
      </c>
      <c r="C15" t="s">
        <v>1136</v>
      </c>
      <c r="D15" t="s">
        <v>50</v>
      </c>
      <c r="E15" t="s">
        <v>51</v>
      </c>
      <c r="F15" t="s">
        <v>49</v>
      </c>
      <c r="G15" t="s">
        <v>2012</v>
      </c>
      <c r="H15" t="s">
        <v>1609</v>
      </c>
    </row>
    <row r="16" spans="2:8" ht="15.75" customHeight="1">
      <c r="B16" s="27">
        <v>207</v>
      </c>
      <c r="C16" t="s">
        <v>1137</v>
      </c>
      <c r="D16" t="s">
        <v>53</v>
      </c>
      <c r="E16" t="s">
        <v>54</v>
      </c>
      <c r="F16" t="s">
        <v>52</v>
      </c>
      <c r="G16" t="s">
        <v>2013</v>
      </c>
      <c r="H16" t="s">
        <v>1610</v>
      </c>
    </row>
    <row r="17" spans="2:8" ht="15.75" customHeight="1">
      <c r="B17" s="27">
        <v>208</v>
      </c>
      <c r="C17" t="s">
        <v>1138</v>
      </c>
      <c r="D17" t="s">
        <v>56</v>
      </c>
      <c r="E17" t="s">
        <v>57</v>
      </c>
      <c r="F17" t="s">
        <v>55</v>
      </c>
      <c r="G17" t="s">
        <v>2014</v>
      </c>
      <c r="H17" t="s">
        <v>1611</v>
      </c>
    </row>
    <row r="18" spans="2:8" ht="15.75" customHeight="1">
      <c r="B18" s="27">
        <v>209</v>
      </c>
      <c r="C18" t="s">
        <v>1139</v>
      </c>
      <c r="D18" t="s">
        <v>59</v>
      </c>
      <c r="E18" t="s">
        <v>60</v>
      </c>
      <c r="F18" t="s">
        <v>58</v>
      </c>
      <c r="G18" t="s">
        <v>2015</v>
      </c>
      <c r="H18" t="s">
        <v>1612</v>
      </c>
    </row>
    <row r="19" spans="2:8" ht="15.75" customHeight="1">
      <c r="B19" s="27">
        <v>210</v>
      </c>
      <c r="C19" t="s">
        <v>1140</v>
      </c>
      <c r="D19" t="s">
        <v>62</v>
      </c>
      <c r="E19" t="s">
        <v>63</v>
      </c>
      <c r="F19" t="s">
        <v>61</v>
      </c>
      <c r="G19" t="s">
        <v>2016</v>
      </c>
      <c r="H19" t="s">
        <v>1613</v>
      </c>
    </row>
    <row r="20" spans="2:8" ht="15.75" customHeight="1">
      <c r="B20" s="27">
        <v>211</v>
      </c>
      <c r="C20" t="s">
        <v>1141</v>
      </c>
      <c r="D20" t="s">
        <v>65</v>
      </c>
      <c r="E20" t="s">
        <v>66</v>
      </c>
      <c r="F20" t="s">
        <v>64</v>
      </c>
      <c r="G20" t="s">
        <v>2017</v>
      </c>
      <c r="H20" t="s">
        <v>1614</v>
      </c>
    </row>
    <row r="21" spans="2:8" ht="15.75" customHeight="1">
      <c r="B21" s="27">
        <v>212</v>
      </c>
      <c r="C21" t="s">
        <v>1142</v>
      </c>
      <c r="D21" t="s">
        <v>65</v>
      </c>
      <c r="E21" t="s">
        <v>68</v>
      </c>
      <c r="F21" t="s">
        <v>67</v>
      </c>
      <c r="G21" t="s">
        <v>2018</v>
      </c>
      <c r="H21" t="s">
        <v>1615</v>
      </c>
    </row>
    <row r="22" spans="2:8" ht="15.75" customHeight="1">
      <c r="B22" s="27">
        <v>213</v>
      </c>
      <c r="C22" t="s">
        <v>1143</v>
      </c>
      <c r="D22" t="s">
        <v>70</v>
      </c>
      <c r="E22" t="s">
        <v>71</v>
      </c>
      <c r="F22" t="s">
        <v>69</v>
      </c>
      <c r="G22" t="s">
        <v>2019</v>
      </c>
      <c r="H22" t="s">
        <v>1616</v>
      </c>
    </row>
    <row r="23" spans="2:8" ht="15.75" customHeight="1">
      <c r="B23" s="27">
        <v>214</v>
      </c>
      <c r="C23" t="s">
        <v>1144</v>
      </c>
      <c r="D23" t="s">
        <v>73</v>
      </c>
      <c r="E23" t="s">
        <v>74</v>
      </c>
      <c r="F23" t="s">
        <v>72</v>
      </c>
      <c r="G23" t="s">
        <v>2020</v>
      </c>
      <c r="H23" t="s">
        <v>1617</v>
      </c>
    </row>
    <row r="24" spans="2:8" ht="15.75" customHeight="1">
      <c r="B24" s="27">
        <v>215</v>
      </c>
      <c r="C24" t="s">
        <v>1145</v>
      </c>
      <c r="D24" t="s">
        <v>76</v>
      </c>
      <c r="E24" t="s">
        <v>77</v>
      </c>
      <c r="F24" t="s">
        <v>75</v>
      </c>
      <c r="G24" t="s">
        <v>2021</v>
      </c>
      <c r="H24" t="s">
        <v>1618</v>
      </c>
    </row>
    <row r="25" spans="2:8" ht="15.75" customHeight="1">
      <c r="B25" s="27">
        <v>216</v>
      </c>
      <c r="C25" t="s">
        <v>1146</v>
      </c>
      <c r="D25" t="s">
        <v>79</v>
      </c>
      <c r="E25" t="s">
        <v>80</v>
      </c>
      <c r="F25" t="s">
        <v>78</v>
      </c>
      <c r="G25" t="s">
        <v>2022</v>
      </c>
      <c r="H25" t="s">
        <v>1619</v>
      </c>
    </row>
    <row r="26" spans="2:8" ht="15.75" customHeight="1">
      <c r="B26" s="27">
        <v>217</v>
      </c>
      <c r="C26" t="s">
        <v>1147</v>
      </c>
      <c r="D26" t="s">
        <v>82</v>
      </c>
      <c r="E26" t="s">
        <v>83</v>
      </c>
      <c r="F26" t="s">
        <v>81</v>
      </c>
      <c r="G26" t="s">
        <v>2023</v>
      </c>
      <c r="H26" t="s">
        <v>1620</v>
      </c>
    </row>
    <row r="27" spans="2:8" ht="15.75" customHeight="1">
      <c r="B27" s="27">
        <v>218</v>
      </c>
      <c r="C27" t="s">
        <v>1148</v>
      </c>
      <c r="D27" t="s">
        <v>85</v>
      </c>
      <c r="E27" t="s">
        <v>86</v>
      </c>
      <c r="F27" t="s">
        <v>84</v>
      </c>
      <c r="G27" t="s">
        <v>2024</v>
      </c>
      <c r="H27" t="s">
        <v>1621</v>
      </c>
    </row>
    <row r="28" spans="2:8" ht="15.75" customHeight="1">
      <c r="B28" s="27">
        <v>219</v>
      </c>
      <c r="C28" t="s">
        <v>1149</v>
      </c>
      <c r="D28" t="s">
        <v>88</v>
      </c>
      <c r="E28" t="s">
        <v>89</v>
      </c>
      <c r="F28" t="s">
        <v>87</v>
      </c>
      <c r="G28" t="s">
        <v>2025</v>
      </c>
      <c r="H28" t="s">
        <v>1622</v>
      </c>
    </row>
    <row r="29" spans="2:8" ht="15.75" customHeight="1">
      <c r="B29" s="27">
        <v>220</v>
      </c>
      <c r="C29" t="s">
        <v>1150</v>
      </c>
      <c r="D29" t="s">
        <v>91</v>
      </c>
      <c r="E29" t="s">
        <v>92</v>
      </c>
      <c r="F29" t="s">
        <v>90</v>
      </c>
      <c r="G29" t="s">
        <v>2026</v>
      </c>
      <c r="H29" t="s">
        <v>1623</v>
      </c>
    </row>
    <row r="30" spans="2:8" ht="15.75" customHeight="1">
      <c r="B30" s="27">
        <v>221</v>
      </c>
      <c r="C30" t="s">
        <v>1151</v>
      </c>
      <c r="D30" t="s">
        <v>94</v>
      </c>
      <c r="E30" t="s">
        <v>95</v>
      </c>
      <c r="F30" t="s">
        <v>93</v>
      </c>
      <c r="G30" t="s">
        <v>2027</v>
      </c>
      <c r="H30" t="s">
        <v>1624</v>
      </c>
    </row>
    <row r="31" spans="2:8" ht="15.75" customHeight="1">
      <c r="B31" s="27">
        <v>222</v>
      </c>
      <c r="C31" t="s">
        <v>1152</v>
      </c>
      <c r="D31" t="s">
        <v>94</v>
      </c>
      <c r="E31" t="s">
        <v>97</v>
      </c>
      <c r="F31" t="s">
        <v>96</v>
      </c>
      <c r="G31" t="s">
        <v>2028</v>
      </c>
      <c r="H31" t="s">
        <v>1625</v>
      </c>
    </row>
    <row r="32" spans="2:8" ht="15.75" customHeight="1">
      <c r="B32" s="27">
        <v>223</v>
      </c>
      <c r="C32" t="s">
        <v>1153</v>
      </c>
      <c r="D32" t="s">
        <v>88</v>
      </c>
      <c r="E32" t="s">
        <v>100</v>
      </c>
      <c r="F32" t="s">
        <v>99</v>
      </c>
      <c r="G32" t="s">
        <v>2029</v>
      </c>
      <c r="H32" t="s">
        <v>1626</v>
      </c>
    </row>
    <row r="33" spans="2:8" ht="15.75" customHeight="1">
      <c r="B33" s="27">
        <v>224</v>
      </c>
      <c r="C33" t="s">
        <v>1154</v>
      </c>
      <c r="D33" t="s">
        <v>102</v>
      </c>
      <c r="E33" t="s">
        <v>103</v>
      </c>
      <c r="F33" t="s">
        <v>101</v>
      </c>
      <c r="G33" t="s">
        <v>2030</v>
      </c>
      <c r="H33" t="s">
        <v>1627</v>
      </c>
    </row>
    <row r="34" spans="2:8" ht="15.75" customHeight="1">
      <c r="B34" s="27">
        <v>225</v>
      </c>
      <c r="C34" t="s">
        <v>1155</v>
      </c>
      <c r="D34" t="s">
        <v>105</v>
      </c>
      <c r="E34" t="s">
        <v>106</v>
      </c>
      <c r="F34" t="s">
        <v>104</v>
      </c>
      <c r="G34" t="s">
        <v>2031</v>
      </c>
      <c r="H34" t="s">
        <v>1628</v>
      </c>
    </row>
    <row r="35" spans="2:8" ht="15.75" customHeight="1">
      <c r="B35" s="27">
        <v>226</v>
      </c>
      <c r="C35" t="s">
        <v>1156</v>
      </c>
      <c r="D35" t="s">
        <v>108</v>
      </c>
      <c r="E35" t="s">
        <v>109</v>
      </c>
      <c r="F35" t="s">
        <v>107</v>
      </c>
      <c r="G35" t="s">
        <v>2032</v>
      </c>
      <c r="H35" t="s">
        <v>1629</v>
      </c>
    </row>
    <row r="36" spans="2:8" ht="15.75" customHeight="1">
      <c r="B36" s="27">
        <v>227</v>
      </c>
      <c r="C36" t="s">
        <v>1157</v>
      </c>
      <c r="D36" t="s">
        <v>111</v>
      </c>
      <c r="E36" t="s">
        <v>112</v>
      </c>
      <c r="F36" t="s">
        <v>110</v>
      </c>
      <c r="G36" t="s">
        <v>2033</v>
      </c>
      <c r="H36" t="s">
        <v>1630</v>
      </c>
    </row>
    <row r="37" spans="2:8" ht="15.75" customHeight="1">
      <c r="B37" s="27">
        <v>228</v>
      </c>
      <c r="C37" t="s">
        <v>1158</v>
      </c>
      <c r="D37" t="s">
        <v>114</v>
      </c>
      <c r="E37" t="s">
        <v>2564</v>
      </c>
      <c r="F37" t="s">
        <v>113</v>
      </c>
      <c r="G37" t="s">
        <v>2034</v>
      </c>
      <c r="H37" t="s">
        <v>1631</v>
      </c>
    </row>
    <row r="38" spans="2:8" ht="15.75" customHeight="1">
      <c r="B38" s="27">
        <v>229</v>
      </c>
      <c r="C38" t="s">
        <v>1159</v>
      </c>
      <c r="D38" t="s">
        <v>114</v>
      </c>
      <c r="E38" t="s">
        <v>116</v>
      </c>
      <c r="F38" t="s">
        <v>115</v>
      </c>
      <c r="G38" t="s">
        <v>2035</v>
      </c>
      <c r="H38" t="s">
        <v>1632</v>
      </c>
    </row>
    <row r="39" spans="2:8" ht="15.75" customHeight="1">
      <c r="B39" s="27">
        <v>230</v>
      </c>
      <c r="C39" t="s">
        <v>1160</v>
      </c>
      <c r="D39" t="s">
        <v>118</v>
      </c>
      <c r="E39" t="s">
        <v>119</v>
      </c>
      <c r="F39" t="s">
        <v>117</v>
      </c>
      <c r="G39" t="s">
        <v>2036</v>
      </c>
      <c r="H39" t="s">
        <v>1633</v>
      </c>
    </row>
    <row r="40" spans="2:8" ht="15.75" customHeight="1">
      <c r="B40" s="27">
        <v>231</v>
      </c>
      <c r="C40" t="s">
        <v>1161</v>
      </c>
      <c r="D40" t="s">
        <v>121</v>
      </c>
      <c r="E40" t="s">
        <v>122</v>
      </c>
      <c r="F40" t="s">
        <v>120</v>
      </c>
      <c r="G40" t="s">
        <v>2037</v>
      </c>
      <c r="H40" t="s">
        <v>1634</v>
      </c>
    </row>
    <row r="41" spans="2:8" ht="15.75" customHeight="1">
      <c r="B41" s="27">
        <v>232</v>
      </c>
      <c r="C41" t="s">
        <v>1162</v>
      </c>
      <c r="D41" t="s">
        <v>124</v>
      </c>
      <c r="E41" t="s">
        <v>125</v>
      </c>
      <c r="F41" t="s">
        <v>123</v>
      </c>
      <c r="G41" t="s">
        <v>2038</v>
      </c>
      <c r="H41" t="s">
        <v>1635</v>
      </c>
    </row>
    <row r="42" spans="2:8" ht="15.75" customHeight="1">
      <c r="B42" s="27">
        <v>233</v>
      </c>
      <c r="C42" t="s">
        <v>1163</v>
      </c>
      <c r="D42" t="s">
        <v>127</v>
      </c>
      <c r="E42" t="s">
        <v>128</v>
      </c>
      <c r="F42" t="s">
        <v>126</v>
      </c>
      <c r="G42" t="s">
        <v>2039</v>
      </c>
      <c r="H42" t="s">
        <v>1636</v>
      </c>
    </row>
    <row r="43" spans="2:8" ht="15.75" customHeight="1">
      <c r="B43" s="27">
        <v>234</v>
      </c>
      <c r="C43" t="s">
        <v>1164</v>
      </c>
      <c r="D43" t="s">
        <v>130</v>
      </c>
      <c r="E43" t="s">
        <v>131</v>
      </c>
      <c r="F43" t="s">
        <v>129</v>
      </c>
      <c r="G43" t="s">
        <v>2040</v>
      </c>
      <c r="H43" t="s">
        <v>1637</v>
      </c>
    </row>
    <row r="44" spans="2:8" ht="15.75" customHeight="1">
      <c r="B44" s="27">
        <v>235</v>
      </c>
      <c r="C44" t="s">
        <v>1165</v>
      </c>
      <c r="D44" t="s">
        <v>133</v>
      </c>
      <c r="E44" t="s">
        <v>134</v>
      </c>
      <c r="F44" t="s">
        <v>132</v>
      </c>
      <c r="G44" t="s">
        <v>2041</v>
      </c>
      <c r="H44" t="s">
        <v>1638</v>
      </c>
    </row>
    <row r="45" spans="2:8" ht="15.75" customHeight="1">
      <c r="B45" s="27">
        <v>236</v>
      </c>
      <c r="C45" t="s">
        <v>1166</v>
      </c>
      <c r="D45" t="s">
        <v>136</v>
      </c>
      <c r="E45" t="s">
        <v>137</v>
      </c>
      <c r="F45" t="s">
        <v>135</v>
      </c>
      <c r="G45" t="s">
        <v>2042</v>
      </c>
      <c r="H45" t="s">
        <v>1639</v>
      </c>
    </row>
    <row r="46" spans="2:8" ht="15.75" customHeight="1">
      <c r="B46" s="27">
        <v>237</v>
      </c>
      <c r="C46" t="s">
        <v>1167</v>
      </c>
      <c r="D46" t="s">
        <v>139</v>
      </c>
      <c r="E46" t="s">
        <v>2565</v>
      </c>
      <c r="F46" t="s">
        <v>138</v>
      </c>
      <c r="G46" t="s">
        <v>2043</v>
      </c>
      <c r="H46" t="s">
        <v>1640</v>
      </c>
    </row>
    <row r="47" spans="2:8" ht="15.75" customHeight="1">
      <c r="B47" s="27">
        <v>238</v>
      </c>
      <c r="C47" t="s">
        <v>1168</v>
      </c>
      <c r="D47" t="s">
        <v>1072</v>
      </c>
      <c r="E47" t="s">
        <v>2566</v>
      </c>
      <c r="F47" t="s">
        <v>140</v>
      </c>
      <c r="G47" t="s">
        <v>2044</v>
      </c>
      <c r="H47" t="s">
        <v>1641</v>
      </c>
    </row>
    <row r="48" spans="2:8" ht="15.75" customHeight="1">
      <c r="B48" s="27">
        <v>239</v>
      </c>
      <c r="C48" t="s">
        <v>1169</v>
      </c>
      <c r="D48" t="s">
        <v>142</v>
      </c>
      <c r="E48" t="s">
        <v>2567</v>
      </c>
      <c r="F48" t="s">
        <v>141</v>
      </c>
      <c r="G48" t="s">
        <v>2045</v>
      </c>
      <c r="H48" t="s">
        <v>1642</v>
      </c>
    </row>
    <row r="49" spans="2:8" ht="15.75" customHeight="1">
      <c r="B49" s="27">
        <v>240</v>
      </c>
      <c r="C49" t="s">
        <v>1170</v>
      </c>
      <c r="D49" t="s">
        <v>144</v>
      </c>
      <c r="E49" t="s">
        <v>2568</v>
      </c>
      <c r="F49" t="s">
        <v>143</v>
      </c>
      <c r="G49" t="s">
        <v>2046</v>
      </c>
      <c r="H49" t="s">
        <v>1643</v>
      </c>
    </row>
    <row r="50" spans="2:8" ht="15.75" customHeight="1">
      <c r="B50" s="27">
        <v>241</v>
      </c>
      <c r="C50" t="s">
        <v>1171</v>
      </c>
      <c r="D50" t="s">
        <v>146</v>
      </c>
      <c r="E50" t="s">
        <v>2569</v>
      </c>
      <c r="F50" t="s">
        <v>145</v>
      </c>
      <c r="G50" t="s">
        <v>2047</v>
      </c>
      <c r="H50" t="s">
        <v>1644</v>
      </c>
    </row>
    <row r="51" spans="2:8" ht="15.75" customHeight="1">
      <c r="B51" s="27">
        <v>242</v>
      </c>
      <c r="C51" t="s">
        <v>1172</v>
      </c>
      <c r="D51" t="s">
        <v>148</v>
      </c>
      <c r="E51" t="s">
        <v>2570</v>
      </c>
      <c r="F51" t="s">
        <v>147</v>
      </c>
      <c r="G51" t="s">
        <v>2048</v>
      </c>
      <c r="H51" t="s">
        <v>1645</v>
      </c>
    </row>
    <row r="52" spans="2:8" ht="15.75" customHeight="1">
      <c r="B52" s="27">
        <v>243</v>
      </c>
      <c r="C52" t="s">
        <v>1173</v>
      </c>
      <c r="D52" t="s">
        <v>150</v>
      </c>
      <c r="E52" t="s">
        <v>2571</v>
      </c>
      <c r="F52" t="s">
        <v>149</v>
      </c>
      <c r="G52" t="s">
        <v>2049</v>
      </c>
      <c r="H52" t="s">
        <v>1646</v>
      </c>
    </row>
    <row r="53" spans="2:8" ht="15.75" customHeight="1">
      <c r="B53" s="27">
        <v>244</v>
      </c>
      <c r="C53" t="s">
        <v>1174</v>
      </c>
      <c r="D53" t="s">
        <v>152</v>
      </c>
      <c r="E53" t="s">
        <v>2572</v>
      </c>
      <c r="F53" t="s">
        <v>151</v>
      </c>
      <c r="G53" t="s">
        <v>2050</v>
      </c>
      <c r="H53" t="s">
        <v>1647</v>
      </c>
    </row>
    <row r="54" spans="2:8" ht="15.75" customHeight="1">
      <c r="B54" s="27">
        <v>245</v>
      </c>
      <c r="C54" t="s">
        <v>1175</v>
      </c>
      <c r="D54" t="s">
        <v>154</v>
      </c>
      <c r="E54" t="s">
        <v>2573</v>
      </c>
      <c r="F54" t="s">
        <v>153</v>
      </c>
      <c r="G54" t="s">
        <v>2051</v>
      </c>
      <c r="H54" t="s">
        <v>1648</v>
      </c>
    </row>
    <row r="55" spans="2:8" ht="15.75" customHeight="1">
      <c r="B55" s="27">
        <v>246</v>
      </c>
      <c r="C55" t="s">
        <v>1176</v>
      </c>
      <c r="D55" t="s">
        <v>156</v>
      </c>
      <c r="E55" t="s">
        <v>2574</v>
      </c>
      <c r="F55" t="s">
        <v>155</v>
      </c>
      <c r="G55" t="s">
        <v>2052</v>
      </c>
      <c r="H55" t="s">
        <v>1649</v>
      </c>
    </row>
    <row r="56" spans="2:8" ht="15.75" customHeight="1">
      <c r="B56" s="27">
        <v>247</v>
      </c>
      <c r="C56" t="s">
        <v>1177</v>
      </c>
      <c r="D56" t="s">
        <v>158</v>
      </c>
      <c r="E56" t="s">
        <v>2575</v>
      </c>
      <c r="F56" t="s">
        <v>157</v>
      </c>
      <c r="G56" t="s">
        <v>2053</v>
      </c>
      <c r="H56" t="s">
        <v>1650</v>
      </c>
    </row>
    <row r="57" spans="2:8" ht="15.75" customHeight="1">
      <c r="B57" s="27">
        <v>248</v>
      </c>
      <c r="C57" t="s">
        <v>1178</v>
      </c>
      <c r="D57" t="s">
        <v>50</v>
      </c>
      <c r="E57" t="s">
        <v>160</v>
      </c>
      <c r="F57" t="s">
        <v>159</v>
      </c>
      <c r="G57" t="s">
        <v>2054</v>
      </c>
      <c r="H57" t="s">
        <v>2576</v>
      </c>
    </row>
    <row r="58" spans="2:8" ht="15.75" customHeight="1">
      <c r="B58" s="27">
        <v>249</v>
      </c>
      <c r="C58" t="s">
        <v>1179</v>
      </c>
      <c r="D58" t="s">
        <v>162</v>
      </c>
      <c r="E58" t="s">
        <v>163</v>
      </c>
      <c r="F58" t="s">
        <v>161</v>
      </c>
      <c r="G58" t="s">
        <v>2055</v>
      </c>
      <c r="H58" t="s">
        <v>1651</v>
      </c>
    </row>
    <row r="59" spans="2:8" ht="15.75" customHeight="1">
      <c r="B59" s="27">
        <v>250</v>
      </c>
      <c r="C59" t="s">
        <v>1180</v>
      </c>
      <c r="D59" t="s">
        <v>165</v>
      </c>
      <c r="E59" t="s">
        <v>2577</v>
      </c>
      <c r="F59" t="s">
        <v>164</v>
      </c>
      <c r="G59" t="s">
        <v>2056</v>
      </c>
      <c r="H59" t="s">
        <v>1652</v>
      </c>
    </row>
    <row r="60" spans="2:8" ht="15.75" customHeight="1">
      <c r="B60" s="27">
        <v>251</v>
      </c>
      <c r="C60" t="s">
        <v>1181</v>
      </c>
      <c r="D60" t="s">
        <v>167</v>
      </c>
      <c r="E60" t="s">
        <v>168</v>
      </c>
      <c r="F60" t="s">
        <v>166</v>
      </c>
      <c r="G60" t="s">
        <v>2057</v>
      </c>
      <c r="H60" t="s">
        <v>1653</v>
      </c>
    </row>
    <row r="61" spans="2:8" ht="15.75" customHeight="1">
      <c r="B61" s="27">
        <v>252</v>
      </c>
      <c r="C61" t="s">
        <v>1182</v>
      </c>
      <c r="D61" t="s">
        <v>53</v>
      </c>
      <c r="E61" t="s">
        <v>170</v>
      </c>
      <c r="F61" t="s">
        <v>169</v>
      </c>
      <c r="G61" t="s">
        <v>2058</v>
      </c>
      <c r="H61" t="s">
        <v>1654</v>
      </c>
    </row>
    <row r="62" spans="2:8" ht="15.75" customHeight="1">
      <c r="B62" s="27">
        <v>253</v>
      </c>
      <c r="C62" t="s">
        <v>1183</v>
      </c>
      <c r="D62" t="s">
        <v>88</v>
      </c>
      <c r="E62" t="s">
        <v>2578</v>
      </c>
      <c r="F62" t="s">
        <v>171</v>
      </c>
      <c r="G62" t="s">
        <v>2059</v>
      </c>
      <c r="H62" t="s">
        <v>1655</v>
      </c>
    </row>
    <row r="63" spans="2:8" ht="15.75" customHeight="1">
      <c r="B63" s="27">
        <v>254</v>
      </c>
      <c r="C63" t="s">
        <v>1184</v>
      </c>
      <c r="D63" t="s">
        <v>173</v>
      </c>
      <c r="E63" t="s">
        <v>2579</v>
      </c>
      <c r="F63" t="s">
        <v>172</v>
      </c>
      <c r="G63" t="s">
        <v>2060</v>
      </c>
      <c r="H63" t="s">
        <v>1656</v>
      </c>
    </row>
    <row r="64" spans="2:8" ht="15.75" customHeight="1">
      <c r="B64" s="27">
        <v>255</v>
      </c>
      <c r="C64" t="s">
        <v>1185</v>
      </c>
      <c r="D64" t="s">
        <v>174</v>
      </c>
      <c r="E64" t="s">
        <v>175</v>
      </c>
      <c r="F64" t="s">
        <v>2580</v>
      </c>
      <c r="G64" t="s">
        <v>2061</v>
      </c>
      <c r="H64" t="s">
        <v>1657</v>
      </c>
    </row>
    <row r="65" spans="2:8" ht="15.75" customHeight="1">
      <c r="B65" s="27">
        <v>256</v>
      </c>
      <c r="C65" t="s">
        <v>1186</v>
      </c>
      <c r="D65" t="s">
        <v>73</v>
      </c>
      <c r="E65" t="s">
        <v>177</v>
      </c>
      <c r="F65" t="s">
        <v>176</v>
      </c>
      <c r="G65" t="s">
        <v>2062</v>
      </c>
      <c r="H65" t="s">
        <v>1658</v>
      </c>
    </row>
    <row r="66" spans="2:8" ht="15.75" customHeight="1">
      <c r="B66" s="27">
        <v>257</v>
      </c>
      <c r="C66" t="s">
        <v>1187</v>
      </c>
      <c r="D66" t="s">
        <v>179</v>
      </c>
      <c r="E66" t="s">
        <v>180</v>
      </c>
      <c r="F66" t="s">
        <v>178</v>
      </c>
      <c r="G66" t="s">
        <v>2063</v>
      </c>
      <c r="H66" t="s">
        <v>1659</v>
      </c>
    </row>
    <row r="67" spans="2:8" ht="15.75" customHeight="1">
      <c r="B67" s="27">
        <v>258</v>
      </c>
      <c r="C67" t="s">
        <v>1188</v>
      </c>
      <c r="D67" t="s">
        <v>88</v>
      </c>
      <c r="E67" t="s">
        <v>182</v>
      </c>
      <c r="F67" t="s">
        <v>181</v>
      </c>
      <c r="G67" t="s">
        <v>2064</v>
      </c>
      <c r="H67" t="s">
        <v>1660</v>
      </c>
    </row>
    <row r="68" spans="2:8" ht="15.75" customHeight="1">
      <c r="B68" s="27">
        <v>259</v>
      </c>
      <c r="C68" t="s">
        <v>1189</v>
      </c>
      <c r="D68" t="s">
        <v>184</v>
      </c>
      <c r="E68" t="s">
        <v>185</v>
      </c>
      <c r="F68" t="s">
        <v>183</v>
      </c>
      <c r="G68" t="s">
        <v>2065</v>
      </c>
      <c r="H68" t="s">
        <v>1661</v>
      </c>
    </row>
    <row r="69" spans="2:8" ht="15.75" customHeight="1">
      <c r="B69" s="27">
        <v>260</v>
      </c>
      <c r="C69" t="s">
        <v>1190</v>
      </c>
      <c r="D69" t="s">
        <v>187</v>
      </c>
      <c r="E69" t="s">
        <v>188</v>
      </c>
      <c r="F69" t="s">
        <v>186</v>
      </c>
      <c r="G69" t="s">
        <v>2066</v>
      </c>
      <c r="H69" t="s">
        <v>1662</v>
      </c>
    </row>
    <row r="70" spans="2:8" ht="15.75" customHeight="1">
      <c r="B70" s="27">
        <v>261</v>
      </c>
      <c r="C70" t="s">
        <v>1191</v>
      </c>
      <c r="D70" t="s">
        <v>114</v>
      </c>
      <c r="E70" t="s">
        <v>190</v>
      </c>
      <c r="F70" t="s">
        <v>189</v>
      </c>
      <c r="G70" t="s">
        <v>2067</v>
      </c>
      <c r="H70" t="s">
        <v>1663</v>
      </c>
    </row>
    <row r="71" spans="2:8" ht="15.75" customHeight="1">
      <c r="B71" s="27">
        <v>262</v>
      </c>
      <c r="C71" t="s">
        <v>1192</v>
      </c>
      <c r="D71" t="s">
        <v>192</v>
      </c>
      <c r="E71" t="s">
        <v>193</v>
      </c>
      <c r="F71" t="s">
        <v>191</v>
      </c>
      <c r="G71" t="s">
        <v>2068</v>
      </c>
      <c r="H71" t="s">
        <v>1664</v>
      </c>
    </row>
    <row r="72" spans="2:8" ht="15.75" customHeight="1">
      <c r="B72" s="27">
        <v>263</v>
      </c>
      <c r="C72" t="s">
        <v>1193</v>
      </c>
      <c r="D72" t="s">
        <v>195</v>
      </c>
      <c r="E72" t="s">
        <v>196</v>
      </c>
      <c r="F72" t="s">
        <v>194</v>
      </c>
      <c r="G72" t="s">
        <v>2069</v>
      </c>
      <c r="H72" t="s">
        <v>1665</v>
      </c>
    </row>
    <row r="73" spans="2:8" ht="15.75" customHeight="1">
      <c r="B73" s="27">
        <v>264</v>
      </c>
      <c r="C73" t="s">
        <v>1194</v>
      </c>
      <c r="D73" t="s">
        <v>127</v>
      </c>
      <c r="E73" t="s">
        <v>198</v>
      </c>
      <c r="F73" t="s">
        <v>197</v>
      </c>
      <c r="G73" t="s">
        <v>2070</v>
      </c>
      <c r="H73" t="s">
        <v>1666</v>
      </c>
    </row>
    <row r="74" spans="2:8" ht="15.75" customHeight="1">
      <c r="B74" s="27">
        <v>265</v>
      </c>
      <c r="C74" t="s">
        <v>1195</v>
      </c>
      <c r="D74" t="s">
        <v>139</v>
      </c>
      <c r="E74" t="s">
        <v>2581</v>
      </c>
      <c r="F74" t="s">
        <v>199</v>
      </c>
      <c r="G74" t="s">
        <v>2071</v>
      </c>
      <c r="H74" t="s">
        <v>1667</v>
      </c>
    </row>
    <row r="75" spans="2:8" ht="15.75" customHeight="1">
      <c r="B75" s="27">
        <v>266</v>
      </c>
      <c r="C75" t="s">
        <v>1196</v>
      </c>
      <c r="D75" t="s">
        <v>146</v>
      </c>
      <c r="E75" t="s">
        <v>2582</v>
      </c>
      <c r="F75" t="s">
        <v>200</v>
      </c>
      <c r="G75" t="s">
        <v>2072</v>
      </c>
      <c r="H75" t="s">
        <v>1668</v>
      </c>
    </row>
    <row r="76" spans="2:8" ht="15.75" customHeight="1">
      <c r="B76" s="27">
        <v>267</v>
      </c>
      <c r="C76" t="s">
        <v>1197</v>
      </c>
      <c r="D76" t="s">
        <v>202</v>
      </c>
      <c r="E76" t="s">
        <v>2583</v>
      </c>
      <c r="F76" t="s">
        <v>201</v>
      </c>
      <c r="G76" t="s">
        <v>2073</v>
      </c>
      <c r="H76" t="s">
        <v>1669</v>
      </c>
    </row>
    <row r="77" spans="2:8" ht="15.75" customHeight="1">
      <c r="B77" s="27">
        <v>268</v>
      </c>
      <c r="C77" t="s">
        <v>1198</v>
      </c>
      <c r="D77" t="s">
        <v>204</v>
      </c>
      <c r="E77" t="s">
        <v>2584</v>
      </c>
      <c r="F77" t="s">
        <v>203</v>
      </c>
      <c r="G77" t="s">
        <v>2074</v>
      </c>
      <c r="H77" t="s">
        <v>1670</v>
      </c>
    </row>
    <row r="78" spans="2:8" ht="15.75" customHeight="1">
      <c r="B78" s="27">
        <v>269</v>
      </c>
      <c r="C78" t="s">
        <v>1199</v>
      </c>
      <c r="D78" t="s">
        <v>76</v>
      </c>
      <c r="E78" t="s">
        <v>206</v>
      </c>
      <c r="F78" t="s">
        <v>205</v>
      </c>
      <c r="G78" t="s">
        <v>2585</v>
      </c>
      <c r="H78" t="s">
        <v>2586</v>
      </c>
    </row>
    <row r="79" spans="2:8" ht="15.75" customHeight="1">
      <c r="B79" s="27">
        <v>270</v>
      </c>
      <c r="C79" t="s">
        <v>1200</v>
      </c>
      <c r="D79" t="s">
        <v>208</v>
      </c>
      <c r="E79" t="s">
        <v>209</v>
      </c>
      <c r="F79" t="s">
        <v>207</v>
      </c>
      <c r="G79" t="s">
        <v>2075</v>
      </c>
      <c r="H79" t="s">
        <v>1671</v>
      </c>
    </row>
    <row r="80" spans="2:8" ht="15.75" customHeight="1">
      <c r="B80" s="27">
        <v>271</v>
      </c>
      <c r="C80" t="s">
        <v>1201</v>
      </c>
      <c r="D80" t="s">
        <v>50</v>
      </c>
      <c r="E80" t="s">
        <v>160</v>
      </c>
      <c r="F80" t="s">
        <v>210</v>
      </c>
      <c r="G80" t="s">
        <v>2076</v>
      </c>
      <c r="H80" t="s">
        <v>2587</v>
      </c>
    </row>
    <row r="81" spans="2:8" ht="15.75" customHeight="1">
      <c r="B81" s="27">
        <v>301</v>
      </c>
      <c r="C81" t="s">
        <v>1202</v>
      </c>
      <c r="D81" t="s">
        <v>212</v>
      </c>
      <c r="E81" t="s">
        <v>213</v>
      </c>
      <c r="F81" t="s">
        <v>211</v>
      </c>
      <c r="G81" t="s">
        <v>2077</v>
      </c>
      <c r="H81" t="s">
        <v>1672</v>
      </c>
    </row>
    <row r="82" spans="2:8" ht="15.75" customHeight="1">
      <c r="B82" s="27">
        <v>302</v>
      </c>
      <c r="C82" t="s">
        <v>1203</v>
      </c>
      <c r="D82" t="s">
        <v>215</v>
      </c>
      <c r="E82" t="s">
        <v>216</v>
      </c>
      <c r="F82" t="s">
        <v>214</v>
      </c>
      <c r="G82" t="s">
        <v>2078</v>
      </c>
      <c r="H82" t="s">
        <v>1673</v>
      </c>
    </row>
    <row r="83" spans="2:8" ht="15.75" customHeight="1">
      <c r="B83" s="27">
        <v>303</v>
      </c>
      <c r="C83" t="s">
        <v>1204</v>
      </c>
      <c r="D83" t="s">
        <v>218</v>
      </c>
      <c r="E83" t="s">
        <v>219</v>
      </c>
      <c r="F83" t="s">
        <v>217</v>
      </c>
      <c r="G83" t="s">
        <v>2079</v>
      </c>
      <c r="H83" t="s">
        <v>1674</v>
      </c>
    </row>
    <row r="84" spans="2:8" ht="15.75" customHeight="1">
      <c r="B84" s="27">
        <v>304</v>
      </c>
      <c r="C84" t="s">
        <v>1205</v>
      </c>
      <c r="D84" t="s">
        <v>221</v>
      </c>
      <c r="E84" t="s">
        <v>2588</v>
      </c>
      <c r="F84" t="s">
        <v>220</v>
      </c>
      <c r="G84" t="s">
        <v>2080</v>
      </c>
      <c r="H84" t="s">
        <v>1675</v>
      </c>
    </row>
    <row r="85" spans="2:8" ht="15.75" customHeight="1">
      <c r="B85" s="27">
        <v>305</v>
      </c>
      <c r="C85" t="s">
        <v>1206</v>
      </c>
      <c r="D85" t="s">
        <v>223</v>
      </c>
      <c r="E85" t="s">
        <v>224</v>
      </c>
      <c r="F85" t="s">
        <v>222</v>
      </c>
      <c r="G85" t="s">
        <v>2081</v>
      </c>
      <c r="H85" t="s">
        <v>1676</v>
      </c>
    </row>
    <row r="86" spans="2:8" ht="15.75" customHeight="1">
      <c r="B86" s="27">
        <v>306</v>
      </c>
      <c r="C86" t="s">
        <v>1207</v>
      </c>
      <c r="D86" t="s">
        <v>226</v>
      </c>
      <c r="E86" t="s">
        <v>2589</v>
      </c>
      <c r="F86" t="s">
        <v>225</v>
      </c>
      <c r="G86" t="s">
        <v>2082</v>
      </c>
      <c r="H86" t="s">
        <v>1677</v>
      </c>
    </row>
    <row r="87" spans="2:8" ht="15.75" customHeight="1">
      <c r="B87" s="27">
        <v>307</v>
      </c>
      <c r="C87" t="s">
        <v>1208</v>
      </c>
      <c r="D87" t="s">
        <v>228</v>
      </c>
      <c r="E87" t="s">
        <v>229</v>
      </c>
      <c r="F87" t="s">
        <v>227</v>
      </c>
      <c r="G87" t="s">
        <v>2083</v>
      </c>
      <c r="H87" t="s">
        <v>1678</v>
      </c>
    </row>
    <row r="88" spans="2:8" ht="15.75" customHeight="1">
      <c r="B88" s="27">
        <v>308</v>
      </c>
      <c r="C88" t="s">
        <v>1209</v>
      </c>
      <c r="D88" t="s">
        <v>231</v>
      </c>
      <c r="E88" t="s">
        <v>232</v>
      </c>
      <c r="F88" t="s">
        <v>230</v>
      </c>
      <c r="G88" t="s">
        <v>2084</v>
      </c>
      <c r="H88" t="s">
        <v>1679</v>
      </c>
    </row>
    <row r="89" spans="2:8" ht="15.75" customHeight="1">
      <c r="B89" s="27">
        <v>309</v>
      </c>
      <c r="C89" t="s">
        <v>1210</v>
      </c>
      <c r="D89" t="s">
        <v>234</v>
      </c>
      <c r="E89" t="s">
        <v>235</v>
      </c>
      <c r="F89" t="s">
        <v>233</v>
      </c>
      <c r="G89" t="s">
        <v>2085</v>
      </c>
      <c r="H89" t="s">
        <v>1680</v>
      </c>
    </row>
    <row r="90" spans="2:8" ht="15.75" customHeight="1">
      <c r="B90" s="27">
        <v>310</v>
      </c>
      <c r="C90" t="s">
        <v>1211</v>
      </c>
      <c r="D90" t="s">
        <v>237</v>
      </c>
      <c r="E90" t="s">
        <v>238</v>
      </c>
      <c r="F90" t="s">
        <v>236</v>
      </c>
      <c r="G90" t="s">
        <v>2086</v>
      </c>
      <c r="H90" t="s">
        <v>1681</v>
      </c>
    </row>
    <row r="91" spans="2:8" ht="15.75" customHeight="1">
      <c r="B91" s="27">
        <v>311</v>
      </c>
      <c r="C91" t="s">
        <v>1212</v>
      </c>
      <c r="D91" t="s">
        <v>240</v>
      </c>
      <c r="E91" t="s">
        <v>241</v>
      </c>
      <c r="F91" t="s">
        <v>239</v>
      </c>
      <c r="G91" t="s">
        <v>2087</v>
      </c>
      <c r="H91" t="s">
        <v>1682</v>
      </c>
    </row>
    <row r="92" spans="2:8" ht="15.75" customHeight="1">
      <c r="B92" s="27">
        <v>312</v>
      </c>
      <c r="C92" t="s">
        <v>1213</v>
      </c>
      <c r="D92" t="s">
        <v>243</v>
      </c>
      <c r="E92" t="s">
        <v>244</v>
      </c>
      <c r="F92" t="s">
        <v>242</v>
      </c>
      <c r="G92" t="s">
        <v>2088</v>
      </c>
      <c r="H92" t="s">
        <v>1683</v>
      </c>
    </row>
    <row r="93" spans="2:8" ht="15.75" customHeight="1">
      <c r="B93" s="27">
        <v>313</v>
      </c>
      <c r="C93" t="s">
        <v>1214</v>
      </c>
      <c r="D93" t="s">
        <v>246</v>
      </c>
      <c r="E93" t="s">
        <v>2590</v>
      </c>
      <c r="F93" t="s">
        <v>245</v>
      </c>
      <c r="G93" t="s">
        <v>2089</v>
      </c>
      <c r="H93" t="s">
        <v>1684</v>
      </c>
    </row>
    <row r="94" spans="2:8" ht="15.75" customHeight="1">
      <c r="B94" s="27">
        <v>314</v>
      </c>
      <c r="C94" t="s">
        <v>1215</v>
      </c>
      <c r="D94" t="s">
        <v>248</v>
      </c>
      <c r="E94" t="s">
        <v>2591</v>
      </c>
      <c r="F94" t="s">
        <v>247</v>
      </c>
      <c r="G94" t="s">
        <v>2090</v>
      </c>
      <c r="H94" t="s">
        <v>1685</v>
      </c>
    </row>
    <row r="95" spans="2:8" ht="15.75" customHeight="1">
      <c r="B95" s="27">
        <v>315</v>
      </c>
      <c r="C95" t="s">
        <v>1216</v>
      </c>
      <c r="D95" t="s">
        <v>250</v>
      </c>
      <c r="E95" t="s">
        <v>2592</v>
      </c>
      <c r="F95" t="s">
        <v>249</v>
      </c>
      <c r="G95" t="s">
        <v>2091</v>
      </c>
      <c r="H95" t="s">
        <v>1686</v>
      </c>
    </row>
    <row r="96" spans="2:8" ht="15.75" customHeight="1">
      <c r="B96" s="27">
        <v>316</v>
      </c>
      <c r="C96" t="s">
        <v>1217</v>
      </c>
      <c r="D96" t="s">
        <v>252</v>
      </c>
      <c r="E96" t="s">
        <v>2593</v>
      </c>
      <c r="F96" t="s">
        <v>251</v>
      </c>
      <c r="G96" t="s">
        <v>2092</v>
      </c>
      <c r="H96" t="s">
        <v>1687</v>
      </c>
    </row>
    <row r="97" spans="2:8" ht="15.75" customHeight="1">
      <c r="B97" s="27">
        <v>317</v>
      </c>
      <c r="C97" t="s">
        <v>1218</v>
      </c>
      <c r="D97" t="s">
        <v>1102</v>
      </c>
      <c r="E97" t="s">
        <v>2594</v>
      </c>
      <c r="F97" t="s">
        <v>253</v>
      </c>
      <c r="G97" t="s">
        <v>2093</v>
      </c>
      <c r="H97" t="s">
        <v>1688</v>
      </c>
    </row>
    <row r="98" spans="2:8" ht="15.75" customHeight="1">
      <c r="B98" s="27">
        <v>318</v>
      </c>
      <c r="C98" t="s">
        <v>1219</v>
      </c>
      <c r="D98" t="s">
        <v>2595</v>
      </c>
      <c r="E98" t="s">
        <v>2596</v>
      </c>
      <c r="F98" t="s">
        <v>254</v>
      </c>
      <c r="G98" t="s">
        <v>2094</v>
      </c>
      <c r="H98" t="s">
        <v>1689</v>
      </c>
    </row>
    <row r="99" spans="2:8" ht="15.75" customHeight="1">
      <c r="B99" s="27">
        <v>319</v>
      </c>
      <c r="C99" t="s">
        <v>1220</v>
      </c>
      <c r="D99" t="s">
        <v>256</v>
      </c>
      <c r="E99" t="s">
        <v>2597</v>
      </c>
      <c r="F99" t="s">
        <v>255</v>
      </c>
      <c r="G99" t="s">
        <v>2095</v>
      </c>
      <c r="H99" t="s">
        <v>1690</v>
      </c>
    </row>
    <row r="100" spans="2:8" ht="15.75" customHeight="1">
      <c r="B100" s="27">
        <v>320</v>
      </c>
      <c r="C100" t="s">
        <v>1221</v>
      </c>
      <c r="D100" t="s">
        <v>258</v>
      </c>
      <c r="E100" t="s">
        <v>259</v>
      </c>
      <c r="F100" t="s">
        <v>257</v>
      </c>
      <c r="G100" t="s">
        <v>2096</v>
      </c>
      <c r="H100" t="s">
        <v>1691</v>
      </c>
    </row>
    <row r="101" spans="2:8" ht="15.75" customHeight="1">
      <c r="B101" s="27">
        <v>321</v>
      </c>
      <c r="C101" t="s">
        <v>1222</v>
      </c>
      <c r="D101" t="s">
        <v>261</v>
      </c>
      <c r="E101" t="s">
        <v>262</v>
      </c>
      <c r="F101" t="s">
        <v>260</v>
      </c>
      <c r="G101" t="s">
        <v>2097</v>
      </c>
      <c r="H101" t="s">
        <v>1692</v>
      </c>
    </row>
    <row r="102" spans="2:8" ht="15.75" customHeight="1">
      <c r="B102" s="27">
        <v>322</v>
      </c>
      <c r="C102" t="s">
        <v>1223</v>
      </c>
      <c r="D102" t="s">
        <v>264</v>
      </c>
      <c r="E102" t="s">
        <v>265</v>
      </c>
      <c r="F102" t="s">
        <v>263</v>
      </c>
      <c r="G102" t="s">
        <v>2098</v>
      </c>
      <c r="H102" t="s">
        <v>1693</v>
      </c>
    </row>
    <row r="103" spans="2:8" ht="15.75" customHeight="1">
      <c r="B103" s="27">
        <v>323</v>
      </c>
      <c r="C103" t="s">
        <v>1224</v>
      </c>
      <c r="D103" t="s">
        <v>267</v>
      </c>
      <c r="E103" t="s">
        <v>268</v>
      </c>
      <c r="F103" t="s">
        <v>266</v>
      </c>
      <c r="G103" t="s">
        <v>2099</v>
      </c>
      <c r="H103" t="s">
        <v>1694</v>
      </c>
    </row>
    <row r="104" spans="2:8" ht="15.75" customHeight="1">
      <c r="B104" s="27">
        <v>324</v>
      </c>
      <c r="C104" t="s">
        <v>1225</v>
      </c>
      <c r="D104" t="s">
        <v>221</v>
      </c>
      <c r="E104" t="s">
        <v>270</v>
      </c>
      <c r="F104" t="s">
        <v>269</v>
      </c>
      <c r="G104" t="s">
        <v>2100</v>
      </c>
      <c r="H104" t="s">
        <v>1695</v>
      </c>
    </row>
    <row r="105" spans="2:8" ht="15.75" customHeight="1">
      <c r="B105" s="27">
        <v>325</v>
      </c>
      <c r="C105" t="s">
        <v>1226</v>
      </c>
      <c r="D105" t="s">
        <v>228</v>
      </c>
      <c r="E105" t="s">
        <v>272</v>
      </c>
      <c r="F105" t="s">
        <v>271</v>
      </c>
      <c r="G105" t="s">
        <v>2101</v>
      </c>
      <c r="H105" t="s">
        <v>1696</v>
      </c>
    </row>
    <row r="106" spans="2:8" ht="15.75" customHeight="1">
      <c r="B106" s="27">
        <v>326</v>
      </c>
      <c r="C106" t="s">
        <v>1227</v>
      </c>
      <c r="D106" t="s">
        <v>223</v>
      </c>
      <c r="E106" t="s">
        <v>274</v>
      </c>
      <c r="F106" t="s">
        <v>273</v>
      </c>
      <c r="G106" t="s">
        <v>2102</v>
      </c>
      <c r="H106" t="s">
        <v>1697</v>
      </c>
    </row>
    <row r="107" spans="2:8" ht="15.75" customHeight="1">
      <c r="B107" s="27">
        <v>327</v>
      </c>
      <c r="C107" t="s">
        <v>1228</v>
      </c>
      <c r="D107" t="s">
        <v>276</v>
      </c>
      <c r="E107" t="s">
        <v>277</v>
      </c>
      <c r="F107" t="s">
        <v>275</v>
      </c>
      <c r="G107" t="s">
        <v>2103</v>
      </c>
      <c r="H107" t="s">
        <v>1698</v>
      </c>
    </row>
    <row r="108" spans="2:8" ht="15.75" customHeight="1">
      <c r="B108" s="27">
        <v>328</v>
      </c>
      <c r="C108" t="s">
        <v>1229</v>
      </c>
      <c r="D108" t="s">
        <v>218</v>
      </c>
      <c r="E108" t="s">
        <v>279</v>
      </c>
      <c r="F108" t="s">
        <v>278</v>
      </c>
      <c r="G108" t="s">
        <v>2104</v>
      </c>
      <c r="H108" t="s">
        <v>1699</v>
      </c>
    </row>
    <row r="109" spans="2:8" ht="15.75" customHeight="1">
      <c r="B109" s="27">
        <v>329</v>
      </c>
      <c r="C109" t="s">
        <v>1230</v>
      </c>
      <c r="D109" t="s">
        <v>226</v>
      </c>
      <c r="E109" t="s">
        <v>281</v>
      </c>
      <c r="F109" t="s">
        <v>280</v>
      </c>
      <c r="G109" t="s">
        <v>2105</v>
      </c>
      <c r="H109" t="s">
        <v>1700</v>
      </c>
    </row>
    <row r="110" spans="2:8" ht="15.75" customHeight="1">
      <c r="B110" s="27">
        <v>330</v>
      </c>
      <c r="C110" t="s">
        <v>1231</v>
      </c>
      <c r="D110" t="s">
        <v>248</v>
      </c>
      <c r="E110" t="s">
        <v>2598</v>
      </c>
      <c r="F110" t="s">
        <v>282</v>
      </c>
      <c r="G110" t="s">
        <v>2106</v>
      </c>
      <c r="H110" t="s">
        <v>1701</v>
      </c>
    </row>
    <row r="111" spans="2:8" ht="15.75" customHeight="1">
      <c r="B111" s="27">
        <v>331</v>
      </c>
      <c r="C111" t="s">
        <v>1232</v>
      </c>
      <c r="D111" t="s">
        <v>1102</v>
      </c>
      <c r="E111" t="s">
        <v>2599</v>
      </c>
      <c r="F111" t="s">
        <v>283</v>
      </c>
      <c r="G111" t="s">
        <v>2107</v>
      </c>
      <c r="H111" t="s">
        <v>1702</v>
      </c>
    </row>
    <row r="112" spans="2:8" ht="15.75" customHeight="1">
      <c r="B112" s="27">
        <v>332</v>
      </c>
      <c r="C112" t="s">
        <v>1233</v>
      </c>
      <c r="D112" t="s">
        <v>261</v>
      </c>
      <c r="E112" t="s">
        <v>2600</v>
      </c>
      <c r="F112" t="s">
        <v>284</v>
      </c>
      <c r="G112" t="s">
        <v>2108</v>
      </c>
      <c r="H112" t="s">
        <v>1703</v>
      </c>
    </row>
    <row r="113" spans="2:8" ht="15.75" customHeight="1">
      <c r="B113" s="27">
        <v>333</v>
      </c>
      <c r="C113" t="s">
        <v>1234</v>
      </c>
      <c r="D113" t="s">
        <v>264</v>
      </c>
      <c r="E113" t="s">
        <v>286</v>
      </c>
      <c r="F113" t="s">
        <v>285</v>
      </c>
      <c r="G113" t="s">
        <v>2109</v>
      </c>
      <c r="H113" t="s">
        <v>1704</v>
      </c>
    </row>
    <row r="114" spans="2:8" ht="15.75" customHeight="1">
      <c r="B114" s="27">
        <v>334</v>
      </c>
      <c r="C114" t="s">
        <v>1235</v>
      </c>
      <c r="D114" t="s">
        <v>258</v>
      </c>
      <c r="E114" t="s">
        <v>288</v>
      </c>
      <c r="F114" t="s">
        <v>287</v>
      </c>
      <c r="G114" t="s">
        <v>2110</v>
      </c>
      <c r="H114" t="s">
        <v>1705</v>
      </c>
    </row>
    <row r="115" spans="2:8" ht="15.75" customHeight="1">
      <c r="B115" s="27">
        <v>401</v>
      </c>
      <c r="C115" t="s">
        <v>2601</v>
      </c>
      <c r="D115" t="s">
        <v>296</v>
      </c>
      <c r="E115" t="s">
        <v>2602</v>
      </c>
      <c r="F115" t="s">
        <v>295</v>
      </c>
      <c r="G115" t="s">
        <v>2113</v>
      </c>
      <c r="H115" t="s">
        <v>2603</v>
      </c>
    </row>
    <row r="116" spans="2:8" ht="15.75" customHeight="1">
      <c r="B116" s="27" t="s">
        <v>98</v>
      </c>
      <c r="C116" t="s">
        <v>1238</v>
      </c>
      <c r="D116" t="s">
        <v>296</v>
      </c>
      <c r="E116" t="s">
        <v>2604</v>
      </c>
      <c r="F116" t="s">
        <v>295</v>
      </c>
      <c r="G116" t="s">
        <v>2113</v>
      </c>
      <c r="H116" t="s">
        <v>98</v>
      </c>
    </row>
    <row r="117" spans="2:8" ht="15.75" customHeight="1">
      <c r="B117" s="27" t="s">
        <v>98</v>
      </c>
      <c r="C117" t="s">
        <v>1239</v>
      </c>
      <c r="D117" t="s">
        <v>294</v>
      </c>
      <c r="E117" t="s">
        <v>2605</v>
      </c>
      <c r="F117" t="s">
        <v>293</v>
      </c>
      <c r="G117" t="s">
        <v>2114</v>
      </c>
      <c r="H117" t="s">
        <v>98</v>
      </c>
    </row>
    <row r="118" spans="2:8" ht="15.75" customHeight="1">
      <c r="B118" s="27">
        <v>402</v>
      </c>
      <c r="C118" t="s">
        <v>2606</v>
      </c>
      <c r="D118" t="s">
        <v>290</v>
      </c>
      <c r="E118" t="s">
        <v>2607</v>
      </c>
      <c r="F118" t="s">
        <v>289</v>
      </c>
      <c r="G118" t="s">
        <v>2111</v>
      </c>
      <c r="H118" t="s">
        <v>2608</v>
      </c>
    </row>
    <row r="119" spans="2:8" ht="15.75" customHeight="1">
      <c r="B119" s="27" t="s">
        <v>98</v>
      </c>
      <c r="C119" t="s">
        <v>1236</v>
      </c>
      <c r="D119" t="s">
        <v>290</v>
      </c>
      <c r="E119" t="s">
        <v>2609</v>
      </c>
      <c r="F119" t="s">
        <v>289</v>
      </c>
      <c r="G119" t="s">
        <v>2111</v>
      </c>
      <c r="H119" t="s">
        <v>98</v>
      </c>
    </row>
    <row r="120" spans="2:8" ht="15.75" customHeight="1">
      <c r="B120" s="27" t="s">
        <v>98</v>
      </c>
      <c r="C120" t="s">
        <v>1237</v>
      </c>
      <c r="D120" t="s">
        <v>292</v>
      </c>
      <c r="E120" t="s">
        <v>2610</v>
      </c>
      <c r="F120" t="s">
        <v>291</v>
      </c>
      <c r="G120" t="s">
        <v>2112</v>
      </c>
      <c r="H120" t="s">
        <v>98</v>
      </c>
    </row>
    <row r="121" spans="2:8" ht="15.75" customHeight="1">
      <c r="B121" s="27">
        <v>501</v>
      </c>
      <c r="C121" t="s">
        <v>1240</v>
      </c>
      <c r="D121" t="s">
        <v>298</v>
      </c>
      <c r="E121" t="s">
        <v>2611</v>
      </c>
      <c r="F121" t="s">
        <v>297</v>
      </c>
      <c r="G121" t="s">
        <v>2115</v>
      </c>
      <c r="H121" t="s">
        <v>2612</v>
      </c>
    </row>
    <row r="122" spans="2:8" ht="15.75" customHeight="1">
      <c r="B122" s="27">
        <v>502</v>
      </c>
      <c r="C122" t="s">
        <v>1241</v>
      </c>
      <c r="D122" t="s">
        <v>298</v>
      </c>
      <c r="E122" t="s">
        <v>2613</v>
      </c>
      <c r="F122" t="s">
        <v>299</v>
      </c>
      <c r="G122" t="s">
        <v>2116</v>
      </c>
      <c r="H122" t="s">
        <v>2614</v>
      </c>
    </row>
    <row r="123" spans="2:8" ht="15.75" customHeight="1">
      <c r="B123" s="27">
        <v>503</v>
      </c>
      <c r="C123" t="s">
        <v>2862</v>
      </c>
      <c r="D123" t="s">
        <v>301</v>
      </c>
      <c r="E123" t="s">
        <v>2863</v>
      </c>
      <c r="F123" t="s">
        <v>300</v>
      </c>
      <c r="G123" t="s">
        <v>2117</v>
      </c>
      <c r="H123" t="s">
        <v>2864</v>
      </c>
    </row>
    <row r="124" spans="2:8" ht="15.75" customHeight="1">
      <c r="B124" s="27">
        <v>504</v>
      </c>
    </row>
    <row r="125" spans="2:8" ht="15.75" customHeight="1">
      <c r="B125" s="27">
        <v>505</v>
      </c>
      <c r="C125" t="s">
        <v>1242</v>
      </c>
      <c r="D125" t="s">
        <v>303</v>
      </c>
      <c r="E125" t="s">
        <v>2615</v>
      </c>
      <c r="F125" t="s">
        <v>302</v>
      </c>
      <c r="G125" t="s">
        <v>2118</v>
      </c>
      <c r="H125" t="s">
        <v>1706</v>
      </c>
    </row>
    <row r="126" spans="2:8" ht="15.75" customHeight="1">
      <c r="B126" s="27">
        <v>506</v>
      </c>
      <c r="C126" t="s">
        <v>1243</v>
      </c>
      <c r="D126" t="s">
        <v>305</v>
      </c>
      <c r="E126" t="s">
        <v>2616</v>
      </c>
      <c r="F126" t="s">
        <v>304</v>
      </c>
      <c r="G126" t="s">
        <v>2119</v>
      </c>
      <c r="H126" t="s">
        <v>1707</v>
      </c>
    </row>
    <row r="127" spans="2:8" ht="15.75" customHeight="1">
      <c r="B127" s="27">
        <v>507</v>
      </c>
      <c r="C127" t="s">
        <v>1244</v>
      </c>
      <c r="D127" t="s">
        <v>307</v>
      </c>
      <c r="E127" t="s">
        <v>2617</v>
      </c>
      <c r="F127" t="s">
        <v>306</v>
      </c>
      <c r="G127" t="s">
        <v>2120</v>
      </c>
      <c r="H127" t="s">
        <v>1708</v>
      </c>
    </row>
    <row r="128" spans="2:8" ht="15.75" customHeight="1">
      <c r="B128" s="27">
        <v>508</v>
      </c>
      <c r="C128" t="s">
        <v>1245</v>
      </c>
      <c r="D128" t="s">
        <v>2618</v>
      </c>
      <c r="E128" t="s">
        <v>2619</v>
      </c>
      <c r="F128" t="s">
        <v>308</v>
      </c>
      <c r="G128" t="s">
        <v>2121</v>
      </c>
      <c r="H128" t="s">
        <v>1709</v>
      </c>
    </row>
    <row r="129" spans="2:8" ht="15.75" customHeight="1">
      <c r="B129" s="27">
        <v>601</v>
      </c>
      <c r="C129" t="s">
        <v>1246</v>
      </c>
      <c r="D129" t="s">
        <v>310</v>
      </c>
      <c r="E129" t="s">
        <v>2620</v>
      </c>
      <c r="F129" t="s">
        <v>309</v>
      </c>
      <c r="G129" t="s">
        <v>2122</v>
      </c>
      <c r="H129" t="s">
        <v>1710</v>
      </c>
    </row>
    <row r="130" spans="2:8" ht="15.75" customHeight="1">
      <c r="B130" s="27">
        <v>602</v>
      </c>
      <c r="C130" t="s">
        <v>1247</v>
      </c>
      <c r="D130" t="s">
        <v>312</v>
      </c>
      <c r="E130" t="s">
        <v>313</v>
      </c>
      <c r="F130" t="s">
        <v>311</v>
      </c>
      <c r="G130" t="s">
        <v>2123</v>
      </c>
      <c r="H130" t="s">
        <v>1711</v>
      </c>
    </row>
    <row r="131" spans="2:8" ht="15.75" customHeight="1">
      <c r="B131" s="27">
        <v>603</v>
      </c>
      <c r="C131" t="s">
        <v>1248</v>
      </c>
      <c r="D131" t="s">
        <v>314</v>
      </c>
      <c r="E131" t="s">
        <v>315</v>
      </c>
      <c r="F131" t="s">
        <v>2621</v>
      </c>
      <c r="G131" t="s">
        <v>2124</v>
      </c>
      <c r="H131" t="s">
        <v>1712</v>
      </c>
    </row>
    <row r="132" spans="2:8" ht="15.75" customHeight="1">
      <c r="B132" s="27">
        <v>604</v>
      </c>
      <c r="C132" t="s">
        <v>1249</v>
      </c>
      <c r="D132" t="s">
        <v>317</v>
      </c>
      <c r="E132" t="s">
        <v>318</v>
      </c>
      <c r="F132" t="s">
        <v>316</v>
      </c>
      <c r="G132" t="s">
        <v>2125</v>
      </c>
      <c r="H132" t="s">
        <v>1713</v>
      </c>
    </row>
    <row r="133" spans="2:8" ht="15.75" customHeight="1">
      <c r="B133" s="27">
        <v>605</v>
      </c>
      <c r="C133" t="s">
        <v>1250</v>
      </c>
      <c r="D133" t="s">
        <v>320</v>
      </c>
      <c r="E133" t="s">
        <v>2622</v>
      </c>
      <c r="F133" t="s">
        <v>319</v>
      </c>
      <c r="G133" t="s">
        <v>2126</v>
      </c>
      <c r="H133" t="s">
        <v>1714</v>
      </c>
    </row>
    <row r="134" spans="2:8" ht="15.75" customHeight="1">
      <c r="B134" s="27">
        <v>606</v>
      </c>
      <c r="C134" t="s">
        <v>1251</v>
      </c>
      <c r="D134" t="s">
        <v>322</v>
      </c>
      <c r="E134" t="s">
        <v>323</v>
      </c>
      <c r="F134" t="s">
        <v>321</v>
      </c>
      <c r="G134" t="s">
        <v>2127</v>
      </c>
      <c r="H134" t="s">
        <v>1715</v>
      </c>
    </row>
    <row r="135" spans="2:8" ht="15.75" customHeight="1">
      <c r="B135" s="27">
        <v>607</v>
      </c>
      <c r="C135" t="s">
        <v>1252</v>
      </c>
      <c r="D135" t="s">
        <v>325</v>
      </c>
      <c r="E135" t="s">
        <v>326</v>
      </c>
      <c r="F135" t="s">
        <v>324</v>
      </c>
      <c r="G135" t="s">
        <v>2128</v>
      </c>
      <c r="H135" t="s">
        <v>1716</v>
      </c>
    </row>
    <row r="136" spans="2:8" ht="15.75" customHeight="1">
      <c r="B136" s="27">
        <v>608</v>
      </c>
      <c r="C136" t="s">
        <v>1253</v>
      </c>
      <c r="D136" t="s">
        <v>328</v>
      </c>
      <c r="E136" t="s">
        <v>329</v>
      </c>
      <c r="F136" t="s">
        <v>327</v>
      </c>
      <c r="G136" t="s">
        <v>2129</v>
      </c>
      <c r="H136" t="s">
        <v>1717</v>
      </c>
    </row>
    <row r="137" spans="2:8" ht="15.75" customHeight="1">
      <c r="B137" s="27">
        <v>609</v>
      </c>
      <c r="C137" t="s">
        <v>1254</v>
      </c>
      <c r="D137" t="s">
        <v>331</v>
      </c>
      <c r="E137" t="s">
        <v>332</v>
      </c>
      <c r="F137" t="s">
        <v>330</v>
      </c>
      <c r="G137" t="s">
        <v>2130</v>
      </c>
      <c r="H137" t="s">
        <v>1718</v>
      </c>
    </row>
    <row r="138" spans="2:8" ht="15.75" customHeight="1">
      <c r="B138" s="27">
        <v>610</v>
      </c>
      <c r="C138" t="s">
        <v>1255</v>
      </c>
      <c r="D138" t="s">
        <v>334</v>
      </c>
      <c r="E138" t="s">
        <v>335</v>
      </c>
      <c r="F138" t="s">
        <v>333</v>
      </c>
      <c r="G138" t="s">
        <v>2131</v>
      </c>
      <c r="H138" t="s">
        <v>1719</v>
      </c>
    </row>
    <row r="139" spans="2:8" ht="15.75" customHeight="1">
      <c r="B139" s="27">
        <v>611</v>
      </c>
      <c r="C139" t="s">
        <v>1256</v>
      </c>
      <c r="D139" t="s">
        <v>337</v>
      </c>
      <c r="E139" t="s">
        <v>2623</v>
      </c>
      <c r="F139" t="s">
        <v>336</v>
      </c>
      <c r="G139" t="s">
        <v>2132</v>
      </c>
      <c r="H139" t="s">
        <v>1720</v>
      </c>
    </row>
    <row r="140" spans="2:8" ht="15.75" customHeight="1">
      <c r="B140" s="27">
        <v>612</v>
      </c>
      <c r="C140" t="s">
        <v>1257</v>
      </c>
      <c r="D140" t="s">
        <v>339</v>
      </c>
      <c r="E140" t="s">
        <v>340</v>
      </c>
      <c r="F140" t="s">
        <v>338</v>
      </c>
      <c r="G140" t="s">
        <v>2133</v>
      </c>
      <c r="H140" t="s">
        <v>1721</v>
      </c>
    </row>
    <row r="141" spans="2:8" ht="15.75" customHeight="1">
      <c r="B141" s="27">
        <v>613</v>
      </c>
      <c r="C141" t="s">
        <v>1258</v>
      </c>
      <c r="D141" t="s">
        <v>342</v>
      </c>
      <c r="E141" t="s">
        <v>343</v>
      </c>
      <c r="F141" t="s">
        <v>341</v>
      </c>
      <c r="G141" t="s">
        <v>2134</v>
      </c>
      <c r="H141" t="s">
        <v>1722</v>
      </c>
    </row>
    <row r="142" spans="2:8" ht="15.75" customHeight="1">
      <c r="B142" s="27">
        <v>614</v>
      </c>
      <c r="C142" t="s">
        <v>1259</v>
      </c>
      <c r="D142" t="s">
        <v>345</v>
      </c>
      <c r="E142" t="s">
        <v>346</v>
      </c>
      <c r="F142" t="s">
        <v>344</v>
      </c>
      <c r="G142" t="s">
        <v>2135</v>
      </c>
      <c r="H142" t="s">
        <v>1723</v>
      </c>
    </row>
    <row r="143" spans="2:8" ht="15.75" customHeight="1">
      <c r="B143" s="27">
        <v>615</v>
      </c>
      <c r="C143" t="s">
        <v>1260</v>
      </c>
      <c r="D143" t="s">
        <v>348</v>
      </c>
      <c r="E143" t="s">
        <v>349</v>
      </c>
      <c r="F143" t="s">
        <v>347</v>
      </c>
      <c r="G143" t="s">
        <v>2136</v>
      </c>
      <c r="H143" t="s">
        <v>1724</v>
      </c>
    </row>
    <row r="144" spans="2:8" ht="15.75" customHeight="1">
      <c r="B144" s="27">
        <v>616</v>
      </c>
      <c r="C144" t="s">
        <v>1261</v>
      </c>
      <c r="D144" t="s">
        <v>351</v>
      </c>
      <c r="E144" t="s">
        <v>352</v>
      </c>
      <c r="F144" t="s">
        <v>350</v>
      </c>
      <c r="G144" t="s">
        <v>2137</v>
      </c>
      <c r="H144" t="s">
        <v>1725</v>
      </c>
    </row>
    <row r="145" spans="2:8" ht="15.75" customHeight="1">
      <c r="B145" s="27">
        <v>617</v>
      </c>
      <c r="C145" t="s">
        <v>1262</v>
      </c>
      <c r="D145" t="s">
        <v>354</v>
      </c>
      <c r="E145" t="s">
        <v>2624</v>
      </c>
      <c r="F145" t="s">
        <v>353</v>
      </c>
      <c r="G145" t="s">
        <v>2138</v>
      </c>
      <c r="H145" t="s">
        <v>1726</v>
      </c>
    </row>
    <row r="146" spans="2:8" ht="15.75" customHeight="1">
      <c r="B146" s="27">
        <v>618</v>
      </c>
      <c r="C146" t="s">
        <v>1263</v>
      </c>
      <c r="D146" t="s">
        <v>356</v>
      </c>
      <c r="E146" t="s">
        <v>357</v>
      </c>
      <c r="F146" t="s">
        <v>355</v>
      </c>
      <c r="G146" t="s">
        <v>2139</v>
      </c>
      <c r="H146" t="s">
        <v>1727</v>
      </c>
    </row>
    <row r="147" spans="2:8" ht="15.75" customHeight="1">
      <c r="B147" s="27">
        <v>619</v>
      </c>
      <c r="C147" t="s">
        <v>1264</v>
      </c>
      <c r="D147" t="s">
        <v>359</v>
      </c>
      <c r="E147" t="s">
        <v>360</v>
      </c>
      <c r="F147" t="s">
        <v>358</v>
      </c>
      <c r="G147" t="s">
        <v>2140</v>
      </c>
      <c r="H147" t="s">
        <v>1728</v>
      </c>
    </row>
    <row r="148" spans="2:8" ht="15.75" customHeight="1">
      <c r="B148" s="27">
        <v>620</v>
      </c>
      <c r="C148" t="s">
        <v>1265</v>
      </c>
      <c r="D148" t="s">
        <v>362</v>
      </c>
      <c r="E148" t="s">
        <v>363</v>
      </c>
      <c r="F148" t="s">
        <v>361</v>
      </c>
      <c r="G148" t="s">
        <v>2141</v>
      </c>
      <c r="H148" t="s">
        <v>1729</v>
      </c>
    </row>
    <row r="149" spans="2:8" ht="15.75" customHeight="1">
      <c r="B149" s="27">
        <v>621</v>
      </c>
      <c r="C149" t="s">
        <v>1266</v>
      </c>
      <c r="D149" t="s">
        <v>365</v>
      </c>
      <c r="E149" t="s">
        <v>366</v>
      </c>
      <c r="F149" t="s">
        <v>364</v>
      </c>
      <c r="G149" t="s">
        <v>2142</v>
      </c>
      <c r="H149" t="s">
        <v>1730</v>
      </c>
    </row>
    <row r="150" spans="2:8" ht="15.75" customHeight="1">
      <c r="B150" s="27">
        <v>622</v>
      </c>
      <c r="C150" t="s">
        <v>1267</v>
      </c>
      <c r="D150" t="s">
        <v>368</v>
      </c>
      <c r="E150" t="s">
        <v>369</v>
      </c>
      <c r="F150" t="s">
        <v>367</v>
      </c>
      <c r="G150" t="s">
        <v>2143</v>
      </c>
      <c r="H150" t="s">
        <v>1731</v>
      </c>
    </row>
    <row r="151" spans="2:8" ht="15.75" customHeight="1">
      <c r="B151" s="27">
        <v>623</v>
      </c>
      <c r="C151" t="s">
        <v>1268</v>
      </c>
      <c r="D151" t="s">
        <v>371</v>
      </c>
      <c r="E151" t="s">
        <v>372</v>
      </c>
      <c r="F151" t="s">
        <v>370</v>
      </c>
      <c r="G151" t="s">
        <v>2144</v>
      </c>
      <c r="H151" t="s">
        <v>1732</v>
      </c>
    </row>
    <row r="152" spans="2:8" ht="15.75" customHeight="1">
      <c r="B152" s="27">
        <v>624</v>
      </c>
      <c r="C152" t="s">
        <v>1269</v>
      </c>
      <c r="D152" t="s">
        <v>374</v>
      </c>
      <c r="E152" t="s">
        <v>375</v>
      </c>
      <c r="F152" t="s">
        <v>373</v>
      </c>
      <c r="G152" t="s">
        <v>2145</v>
      </c>
      <c r="H152" t="s">
        <v>1733</v>
      </c>
    </row>
    <row r="153" spans="2:8" ht="15.75" customHeight="1">
      <c r="B153" s="27">
        <v>625</v>
      </c>
      <c r="C153" t="s">
        <v>1270</v>
      </c>
      <c r="D153" t="s">
        <v>377</v>
      </c>
      <c r="E153" t="s">
        <v>2625</v>
      </c>
      <c r="F153" t="s">
        <v>376</v>
      </c>
      <c r="G153" t="s">
        <v>2146</v>
      </c>
      <c r="H153" t="s">
        <v>1734</v>
      </c>
    </row>
    <row r="154" spans="2:8" ht="15.75" customHeight="1">
      <c r="B154" s="27">
        <v>626</v>
      </c>
      <c r="C154" t="s">
        <v>1271</v>
      </c>
      <c r="D154" t="s">
        <v>379</v>
      </c>
      <c r="E154" t="s">
        <v>380</v>
      </c>
      <c r="F154" t="s">
        <v>378</v>
      </c>
      <c r="G154" t="s">
        <v>2147</v>
      </c>
      <c r="H154" t="s">
        <v>1735</v>
      </c>
    </row>
    <row r="155" spans="2:8" ht="15.75" customHeight="1">
      <c r="B155" s="27">
        <v>627</v>
      </c>
      <c r="C155" t="s">
        <v>1272</v>
      </c>
      <c r="D155" t="s">
        <v>348</v>
      </c>
      <c r="E155" t="s">
        <v>382</v>
      </c>
      <c r="F155" t="s">
        <v>381</v>
      </c>
      <c r="G155" t="s">
        <v>2148</v>
      </c>
      <c r="H155" t="s">
        <v>1736</v>
      </c>
    </row>
    <row r="156" spans="2:8" ht="15.75" customHeight="1">
      <c r="B156" s="27">
        <v>628</v>
      </c>
      <c r="C156" t="s">
        <v>1273</v>
      </c>
      <c r="D156" t="s">
        <v>384</v>
      </c>
      <c r="E156" t="s">
        <v>385</v>
      </c>
      <c r="F156" t="s">
        <v>383</v>
      </c>
      <c r="G156" t="s">
        <v>2149</v>
      </c>
      <c r="H156" t="s">
        <v>1737</v>
      </c>
    </row>
    <row r="157" spans="2:8" ht="15.75" customHeight="1">
      <c r="B157" s="27">
        <v>629</v>
      </c>
      <c r="C157" t="s">
        <v>1274</v>
      </c>
      <c r="D157" t="s">
        <v>387</v>
      </c>
      <c r="E157" t="s">
        <v>388</v>
      </c>
      <c r="F157" t="s">
        <v>386</v>
      </c>
      <c r="G157" t="s">
        <v>2150</v>
      </c>
      <c r="H157" t="s">
        <v>1738</v>
      </c>
    </row>
    <row r="158" spans="2:8" ht="15.75" customHeight="1">
      <c r="B158" s="27">
        <v>630</v>
      </c>
      <c r="C158" t="s">
        <v>1275</v>
      </c>
      <c r="D158" t="s">
        <v>390</v>
      </c>
      <c r="E158" t="s">
        <v>391</v>
      </c>
      <c r="F158" t="s">
        <v>389</v>
      </c>
      <c r="G158" t="s">
        <v>2151</v>
      </c>
      <c r="H158" t="s">
        <v>1739</v>
      </c>
    </row>
    <row r="159" spans="2:8" ht="15.75" customHeight="1">
      <c r="B159" s="27">
        <v>631</v>
      </c>
      <c r="C159" t="s">
        <v>1276</v>
      </c>
      <c r="D159" t="s">
        <v>393</v>
      </c>
      <c r="E159" t="s">
        <v>2626</v>
      </c>
      <c r="F159" t="s">
        <v>392</v>
      </c>
      <c r="G159" t="s">
        <v>2152</v>
      </c>
      <c r="H159" t="s">
        <v>1740</v>
      </c>
    </row>
    <row r="160" spans="2:8" ht="15.75" customHeight="1">
      <c r="B160" s="27">
        <v>632</v>
      </c>
      <c r="C160" t="s">
        <v>1277</v>
      </c>
      <c r="D160" t="s">
        <v>395</v>
      </c>
      <c r="E160" t="s">
        <v>396</v>
      </c>
      <c r="F160" t="s">
        <v>394</v>
      </c>
      <c r="G160" t="s">
        <v>2153</v>
      </c>
      <c r="H160" t="s">
        <v>2627</v>
      </c>
    </row>
    <row r="161" spans="2:8" ht="15.75" customHeight="1">
      <c r="B161" s="27">
        <v>633</v>
      </c>
      <c r="C161" t="s">
        <v>1278</v>
      </c>
      <c r="D161" t="s">
        <v>398</v>
      </c>
      <c r="E161" t="s">
        <v>2628</v>
      </c>
      <c r="F161" t="s">
        <v>397</v>
      </c>
      <c r="G161" t="s">
        <v>2154</v>
      </c>
      <c r="H161" t="s">
        <v>1741</v>
      </c>
    </row>
    <row r="162" spans="2:8" ht="15.75" customHeight="1">
      <c r="B162" s="27">
        <v>634</v>
      </c>
      <c r="C162" t="s">
        <v>1279</v>
      </c>
      <c r="D162" t="s">
        <v>400</v>
      </c>
      <c r="E162" t="s">
        <v>2629</v>
      </c>
      <c r="F162" t="s">
        <v>399</v>
      </c>
      <c r="G162" t="s">
        <v>2155</v>
      </c>
      <c r="H162" t="s">
        <v>1742</v>
      </c>
    </row>
    <row r="163" spans="2:8" ht="15.75" customHeight="1">
      <c r="B163" s="27">
        <v>635</v>
      </c>
      <c r="C163" t="s">
        <v>1280</v>
      </c>
      <c r="D163" t="s">
        <v>402</v>
      </c>
      <c r="E163" t="s">
        <v>403</v>
      </c>
      <c r="F163" t="s">
        <v>401</v>
      </c>
      <c r="G163" t="s">
        <v>2156</v>
      </c>
      <c r="H163" t="s">
        <v>1743</v>
      </c>
    </row>
    <row r="164" spans="2:8" ht="15.75" customHeight="1">
      <c r="B164" s="27">
        <v>636</v>
      </c>
      <c r="C164" t="s">
        <v>1281</v>
      </c>
      <c r="D164" t="s">
        <v>405</v>
      </c>
      <c r="E164" t="s">
        <v>406</v>
      </c>
      <c r="F164" t="s">
        <v>404</v>
      </c>
      <c r="G164" t="s">
        <v>2157</v>
      </c>
      <c r="H164" t="s">
        <v>1744</v>
      </c>
    </row>
    <row r="165" spans="2:8" ht="15.75" customHeight="1">
      <c r="B165" s="27">
        <v>637</v>
      </c>
      <c r="C165" t="s">
        <v>1282</v>
      </c>
      <c r="D165" t="s">
        <v>408</v>
      </c>
      <c r="E165" t="s">
        <v>2630</v>
      </c>
      <c r="F165" t="s">
        <v>407</v>
      </c>
      <c r="G165" t="s">
        <v>2158</v>
      </c>
      <c r="H165" t="s">
        <v>1745</v>
      </c>
    </row>
    <row r="166" spans="2:8" ht="15.75" customHeight="1">
      <c r="B166" s="27">
        <v>638</v>
      </c>
      <c r="C166" t="s">
        <v>1283</v>
      </c>
      <c r="D166" t="s">
        <v>410</v>
      </c>
      <c r="E166" t="s">
        <v>2631</v>
      </c>
      <c r="F166" t="s">
        <v>409</v>
      </c>
      <c r="G166" t="s">
        <v>2159</v>
      </c>
      <c r="H166" t="s">
        <v>1746</v>
      </c>
    </row>
    <row r="167" spans="2:8" ht="15.75" customHeight="1">
      <c r="B167" s="27">
        <v>639</v>
      </c>
      <c r="C167" t="s">
        <v>2632</v>
      </c>
      <c r="D167" t="s">
        <v>412</v>
      </c>
      <c r="E167" t="s">
        <v>2633</v>
      </c>
      <c r="F167" t="s">
        <v>411</v>
      </c>
      <c r="G167" t="s">
        <v>2542</v>
      </c>
      <c r="H167" t="s">
        <v>1747</v>
      </c>
    </row>
    <row r="168" spans="2:8" ht="15.75" customHeight="1">
      <c r="B168" s="27">
        <v>640</v>
      </c>
      <c r="C168" t="s">
        <v>1284</v>
      </c>
      <c r="D168" t="s">
        <v>414</v>
      </c>
      <c r="E168" t="s">
        <v>2634</v>
      </c>
      <c r="F168" t="s">
        <v>413</v>
      </c>
      <c r="G168" t="s">
        <v>2160</v>
      </c>
      <c r="H168" t="s">
        <v>1748</v>
      </c>
    </row>
    <row r="169" spans="2:8" ht="15.75" customHeight="1">
      <c r="B169" s="27">
        <v>641</v>
      </c>
      <c r="C169" t="s">
        <v>1285</v>
      </c>
      <c r="D169" t="s">
        <v>408</v>
      </c>
      <c r="E169" t="s">
        <v>2635</v>
      </c>
      <c r="F169" t="s">
        <v>415</v>
      </c>
      <c r="G169" t="s">
        <v>2161</v>
      </c>
      <c r="H169" t="s">
        <v>1749</v>
      </c>
    </row>
    <row r="170" spans="2:8" ht="15.75" customHeight="1">
      <c r="B170" s="27">
        <v>642</v>
      </c>
      <c r="C170" t="s">
        <v>1286</v>
      </c>
      <c r="D170" t="s">
        <v>412</v>
      </c>
      <c r="E170" t="s">
        <v>2636</v>
      </c>
      <c r="F170" t="s">
        <v>416</v>
      </c>
      <c r="G170" t="s">
        <v>2162</v>
      </c>
      <c r="H170" t="s">
        <v>1750</v>
      </c>
    </row>
    <row r="171" spans="2:8" ht="15.75" customHeight="1">
      <c r="B171" s="27">
        <v>643</v>
      </c>
      <c r="C171" t="s">
        <v>1287</v>
      </c>
      <c r="D171" t="s">
        <v>418</v>
      </c>
      <c r="E171" t="s">
        <v>2637</v>
      </c>
      <c r="F171" t="s">
        <v>417</v>
      </c>
      <c r="G171" t="s">
        <v>2163</v>
      </c>
      <c r="H171" t="s">
        <v>1751</v>
      </c>
    </row>
    <row r="172" spans="2:8" ht="15.75" customHeight="1">
      <c r="B172" s="27">
        <v>644</v>
      </c>
      <c r="C172" t="s">
        <v>1288</v>
      </c>
      <c r="D172" t="s">
        <v>418</v>
      </c>
      <c r="E172" t="s">
        <v>2638</v>
      </c>
      <c r="F172" t="s">
        <v>419</v>
      </c>
      <c r="G172" t="s">
        <v>2164</v>
      </c>
      <c r="H172" t="s">
        <v>1752</v>
      </c>
    </row>
    <row r="173" spans="2:8" ht="15.75" customHeight="1">
      <c r="B173" s="27">
        <v>645</v>
      </c>
      <c r="C173" t="s">
        <v>1289</v>
      </c>
      <c r="D173" t="s">
        <v>421</v>
      </c>
      <c r="E173" t="s">
        <v>2639</v>
      </c>
      <c r="F173" t="s">
        <v>420</v>
      </c>
      <c r="G173" t="s">
        <v>2165</v>
      </c>
      <c r="H173" t="s">
        <v>1753</v>
      </c>
    </row>
    <row r="174" spans="2:8" ht="15.75" customHeight="1">
      <c r="B174" s="27">
        <v>646</v>
      </c>
      <c r="C174" t="s">
        <v>1290</v>
      </c>
      <c r="D174" t="s">
        <v>423</v>
      </c>
      <c r="E174" t="s">
        <v>2640</v>
      </c>
      <c r="F174" t="s">
        <v>422</v>
      </c>
      <c r="G174" t="s">
        <v>2166</v>
      </c>
      <c r="H174" t="s">
        <v>1754</v>
      </c>
    </row>
    <row r="175" spans="2:8" ht="15.75" customHeight="1">
      <c r="B175" s="27">
        <v>647</v>
      </c>
      <c r="C175" t="s">
        <v>1291</v>
      </c>
      <c r="D175" t="s">
        <v>425</v>
      </c>
      <c r="E175" t="s">
        <v>426</v>
      </c>
      <c r="F175" t="s">
        <v>424</v>
      </c>
      <c r="G175" t="s">
        <v>2167</v>
      </c>
      <c r="H175" t="s">
        <v>1755</v>
      </c>
    </row>
    <row r="176" spans="2:8" ht="15.75" customHeight="1">
      <c r="B176" s="27">
        <v>648</v>
      </c>
      <c r="C176" t="s">
        <v>1292</v>
      </c>
      <c r="D176" t="s">
        <v>428</v>
      </c>
      <c r="E176" t="s">
        <v>429</v>
      </c>
      <c r="F176" t="s">
        <v>427</v>
      </c>
      <c r="G176" t="s">
        <v>2168</v>
      </c>
      <c r="H176" t="s">
        <v>1756</v>
      </c>
    </row>
    <row r="177" spans="2:8" ht="15.75" customHeight="1">
      <c r="B177" s="27">
        <v>649</v>
      </c>
      <c r="C177" t="s">
        <v>1293</v>
      </c>
      <c r="D177" t="s">
        <v>431</v>
      </c>
      <c r="E177" t="s">
        <v>2641</v>
      </c>
      <c r="F177" t="s">
        <v>430</v>
      </c>
      <c r="G177" t="s">
        <v>2169</v>
      </c>
      <c r="H177" t="s">
        <v>1757</v>
      </c>
    </row>
    <row r="178" spans="2:8" ht="15.75" customHeight="1">
      <c r="B178" s="27">
        <v>650</v>
      </c>
      <c r="C178" t="s">
        <v>1294</v>
      </c>
      <c r="D178" t="s">
        <v>433</v>
      </c>
      <c r="E178" t="s">
        <v>434</v>
      </c>
      <c r="F178" t="s">
        <v>432</v>
      </c>
      <c r="G178" t="s">
        <v>2170</v>
      </c>
      <c r="H178" t="s">
        <v>1758</v>
      </c>
    </row>
    <row r="179" spans="2:8" ht="15.75" customHeight="1">
      <c r="B179" s="27">
        <v>651</v>
      </c>
      <c r="C179" t="s">
        <v>1295</v>
      </c>
      <c r="D179" t="s">
        <v>436</v>
      </c>
      <c r="E179" t="s">
        <v>2642</v>
      </c>
      <c r="F179" t="s">
        <v>435</v>
      </c>
      <c r="G179" t="s">
        <v>2171</v>
      </c>
      <c r="H179" t="s">
        <v>1759</v>
      </c>
    </row>
    <row r="180" spans="2:8" ht="15.75" customHeight="1">
      <c r="B180" s="27">
        <v>652</v>
      </c>
      <c r="C180" t="s">
        <v>1296</v>
      </c>
      <c r="D180" t="s">
        <v>438</v>
      </c>
      <c r="E180" t="s">
        <v>2643</v>
      </c>
      <c r="F180" t="s">
        <v>437</v>
      </c>
      <c r="G180" t="s">
        <v>2172</v>
      </c>
      <c r="H180" t="s">
        <v>1760</v>
      </c>
    </row>
    <row r="181" spans="2:8" ht="15.75" customHeight="1">
      <c r="B181" s="27">
        <v>653</v>
      </c>
      <c r="C181" t="s">
        <v>1297</v>
      </c>
      <c r="D181" t="s">
        <v>440</v>
      </c>
      <c r="E181" t="s">
        <v>2644</v>
      </c>
      <c r="F181" t="s">
        <v>439</v>
      </c>
      <c r="G181" t="s">
        <v>2173</v>
      </c>
      <c r="H181" t="s">
        <v>1761</v>
      </c>
    </row>
    <row r="182" spans="2:8" ht="15.75" customHeight="1">
      <c r="B182" s="27">
        <v>654</v>
      </c>
      <c r="C182" t="s">
        <v>1298</v>
      </c>
      <c r="D182" t="s">
        <v>442</v>
      </c>
      <c r="E182" t="s">
        <v>2645</v>
      </c>
      <c r="F182" t="s">
        <v>441</v>
      </c>
      <c r="G182" t="s">
        <v>2174</v>
      </c>
      <c r="H182" t="s">
        <v>1762</v>
      </c>
    </row>
    <row r="183" spans="2:8" ht="15.75" customHeight="1">
      <c r="B183" s="27">
        <v>655</v>
      </c>
      <c r="C183" t="s">
        <v>1299</v>
      </c>
      <c r="D183" t="s">
        <v>444</v>
      </c>
      <c r="E183" t="s">
        <v>2646</v>
      </c>
      <c r="F183" t="s">
        <v>443</v>
      </c>
      <c r="G183" t="s">
        <v>2175</v>
      </c>
      <c r="H183" t="s">
        <v>1763</v>
      </c>
    </row>
    <row r="184" spans="2:8" ht="15.75" customHeight="1">
      <c r="B184" s="27">
        <v>656</v>
      </c>
      <c r="C184" t="s">
        <v>1300</v>
      </c>
      <c r="D184" t="s">
        <v>446</v>
      </c>
      <c r="E184" t="s">
        <v>2647</v>
      </c>
      <c r="F184" t="s">
        <v>445</v>
      </c>
      <c r="G184" t="s">
        <v>2176</v>
      </c>
      <c r="H184" t="s">
        <v>1764</v>
      </c>
    </row>
    <row r="185" spans="2:8" ht="15.75" customHeight="1">
      <c r="B185" s="27">
        <v>657</v>
      </c>
      <c r="C185" t="s">
        <v>1301</v>
      </c>
      <c r="D185" t="s">
        <v>448</v>
      </c>
      <c r="E185" t="s">
        <v>2648</v>
      </c>
      <c r="F185" t="s">
        <v>447</v>
      </c>
      <c r="G185" t="s">
        <v>2177</v>
      </c>
      <c r="H185" t="s">
        <v>1765</v>
      </c>
    </row>
    <row r="186" spans="2:8" ht="15.75" customHeight="1">
      <c r="B186" s="27">
        <v>658</v>
      </c>
      <c r="C186" t="s">
        <v>1302</v>
      </c>
      <c r="D186" t="s">
        <v>450</v>
      </c>
      <c r="E186" t="s">
        <v>2649</v>
      </c>
      <c r="F186" t="s">
        <v>449</v>
      </c>
      <c r="G186" t="s">
        <v>2178</v>
      </c>
      <c r="H186" t="s">
        <v>1766</v>
      </c>
    </row>
    <row r="187" spans="2:8" ht="15.75" customHeight="1">
      <c r="B187" s="27">
        <v>659</v>
      </c>
      <c r="C187" t="s">
        <v>1303</v>
      </c>
      <c r="D187" t="s">
        <v>452</v>
      </c>
      <c r="E187" t="s">
        <v>453</v>
      </c>
      <c r="F187" t="s">
        <v>451</v>
      </c>
      <c r="G187" t="s">
        <v>2179</v>
      </c>
      <c r="H187" t="s">
        <v>1767</v>
      </c>
    </row>
    <row r="188" spans="2:8" ht="15.75" customHeight="1">
      <c r="B188" s="27">
        <v>660</v>
      </c>
      <c r="C188" t="s">
        <v>1304</v>
      </c>
      <c r="D188" t="s">
        <v>454</v>
      </c>
      <c r="E188" t="s">
        <v>455</v>
      </c>
      <c r="F188" t="s">
        <v>2650</v>
      </c>
      <c r="G188" t="s">
        <v>2180</v>
      </c>
      <c r="H188" t="s">
        <v>1768</v>
      </c>
    </row>
    <row r="189" spans="2:8" ht="15.75" customHeight="1">
      <c r="B189" s="27">
        <v>661</v>
      </c>
      <c r="C189" t="s">
        <v>1305</v>
      </c>
      <c r="D189" t="s">
        <v>320</v>
      </c>
      <c r="E189" t="s">
        <v>457</v>
      </c>
      <c r="F189" t="s">
        <v>456</v>
      </c>
      <c r="G189" t="s">
        <v>2181</v>
      </c>
      <c r="H189" t="s">
        <v>1769</v>
      </c>
    </row>
    <row r="190" spans="2:8" ht="15.75" customHeight="1">
      <c r="B190" s="27">
        <v>662</v>
      </c>
      <c r="C190" t="s">
        <v>1306</v>
      </c>
      <c r="D190" t="s">
        <v>351</v>
      </c>
      <c r="E190" t="s">
        <v>459</v>
      </c>
      <c r="F190" t="s">
        <v>458</v>
      </c>
      <c r="G190" t="s">
        <v>2182</v>
      </c>
      <c r="H190" t="s">
        <v>1770</v>
      </c>
    </row>
    <row r="191" spans="2:8" ht="15.75" customHeight="1">
      <c r="B191" s="27">
        <v>663</v>
      </c>
      <c r="C191" t="s">
        <v>2651</v>
      </c>
      <c r="D191" t="s">
        <v>461</v>
      </c>
      <c r="E191" t="s">
        <v>462</v>
      </c>
      <c r="F191" t="s">
        <v>460</v>
      </c>
      <c r="G191" t="s">
        <v>2543</v>
      </c>
      <c r="H191" t="s">
        <v>1771</v>
      </c>
    </row>
    <row r="192" spans="2:8" ht="15.75" customHeight="1">
      <c r="B192" s="27">
        <v>664</v>
      </c>
      <c r="C192" t="s">
        <v>1307</v>
      </c>
      <c r="D192" t="s">
        <v>464</v>
      </c>
      <c r="E192" t="s">
        <v>465</v>
      </c>
      <c r="F192" t="s">
        <v>463</v>
      </c>
      <c r="G192" t="s">
        <v>2183</v>
      </c>
      <c r="H192" t="s">
        <v>1772</v>
      </c>
    </row>
    <row r="193" spans="2:8" ht="15.75" customHeight="1">
      <c r="B193" s="27">
        <v>665</v>
      </c>
      <c r="C193" t="s">
        <v>1308</v>
      </c>
      <c r="D193" t="s">
        <v>356</v>
      </c>
      <c r="E193" t="s">
        <v>467</v>
      </c>
      <c r="F193" t="s">
        <v>466</v>
      </c>
      <c r="G193" t="s">
        <v>2184</v>
      </c>
      <c r="H193" t="s">
        <v>1773</v>
      </c>
    </row>
    <row r="194" spans="2:8" ht="15.75" customHeight="1">
      <c r="B194" s="27">
        <v>666</v>
      </c>
      <c r="C194" t="s">
        <v>1309</v>
      </c>
      <c r="D194" t="s">
        <v>322</v>
      </c>
      <c r="E194" t="s">
        <v>469</v>
      </c>
      <c r="F194" t="s">
        <v>468</v>
      </c>
      <c r="G194" t="s">
        <v>2185</v>
      </c>
      <c r="H194" t="s">
        <v>1774</v>
      </c>
    </row>
    <row r="195" spans="2:8" ht="15.75" customHeight="1">
      <c r="B195" s="27">
        <v>667</v>
      </c>
      <c r="C195" t="s">
        <v>1310</v>
      </c>
      <c r="D195" t="s">
        <v>325</v>
      </c>
      <c r="E195" t="s">
        <v>471</v>
      </c>
      <c r="F195" t="s">
        <v>470</v>
      </c>
      <c r="G195" t="s">
        <v>2186</v>
      </c>
      <c r="H195" t="s">
        <v>1775</v>
      </c>
    </row>
    <row r="196" spans="2:8" ht="15.75" customHeight="1">
      <c r="B196" s="27">
        <v>668</v>
      </c>
      <c r="C196" t="s">
        <v>1311</v>
      </c>
      <c r="D196" t="s">
        <v>473</v>
      </c>
      <c r="E196" t="s">
        <v>474</v>
      </c>
      <c r="F196" t="s">
        <v>472</v>
      </c>
      <c r="G196" t="s">
        <v>2187</v>
      </c>
      <c r="H196" t="s">
        <v>1776</v>
      </c>
    </row>
    <row r="197" spans="2:8" ht="15.75" customHeight="1">
      <c r="B197" s="27">
        <v>669</v>
      </c>
      <c r="C197" t="s">
        <v>1312</v>
      </c>
      <c r="D197" t="s">
        <v>359</v>
      </c>
      <c r="E197" t="s">
        <v>476</v>
      </c>
      <c r="F197" t="s">
        <v>475</v>
      </c>
      <c r="G197" t="s">
        <v>2188</v>
      </c>
      <c r="H197" t="s">
        <v>1777</v>
      </c>
    </row>
    <row r="198" spans="2:8" ht="15.75" customHeight="1">
      <c r="B198" s="27">
        <v>670</v>
      </c>
      <c r="C198" t="s">
        <v>1313</v>
      </c>
      <c r="D198" t="s">
        <v>362</v>
      </c>
      <c r="E198" t="s">
        <v>478</v>
      </c>
      <c r="F198" t="s">
        <v>477</v>
      </c>
      <c r="G198" t="s">
        <v>2189</v>
      </c>
      <c r="H198" t="s">
        <v>1778</v>
      </c>
    </row>
    <row r="199" spans="2:8" ht="15.75" customHeight="1">
      <c r="B199" s="27">
        <v>671</v>
      </c>
      <c r="C199" t="s">
        <v>1314</v>
      </c>
      <c r="D199" t="s">
        <v>480</v>
      </c>
      <c r="E199" t="s">
        <v>481</v>
      </c>
      <c r="F199" t="s">
        <v>479</v>
      </c>
      <c r="G199" t="s">
        <v>2190</v>
      </c>
      <c r="H199" t="s">
        <v>1779</v>
      </c>
    </row>
    <row r="200" spans="2:8" ht="15.75" customHeight="1">
      <c r="B200" s="27">
        <v>672</v>
      </c>
      <c r="C200" t="s">
        <v>1315</v>
      </c>
      <c r="D200" t="s">
        <v>328</v>
      </c>
      <c r="E200" t="s">
        <v>483</v>
      </c>
      <c r="F200" t="s">
        <v>482</v>
      </c>
      <c r="G200" t="s">
        <v>2191</v>
      </c>
      <c r="H200" t="s">
        <v>1780</v>
      </c>
    </row>
    <row r="201" spans="2:8" ht="15.75" customHeight="1">
      <c r="B201" s="27">
        <v>673</v>
      </c>
      <c r="C201" t="s">
        <v>2652</v>
      </c>
      <c r="D201" t="s">
        <v>348</v>
      </c>
      <c r="E201" t="s">
        <v>2653</v>
      </c>
      <c r="F201" t="s">
        <v>484</v>
      </c>
      <c r="G201" t="s">
        <v>2544</v>
      </c>
      <c r="H201" t="s">
        <v>1781</v>
      </c>
    </row>
    <row r="202" spans="2:8" ht="15.75" customHeight="1">
      <c r="B202" s="27">
        <v>674</v>
      </c>
      <c r="C202" t="s">
        <v>1316</v>
      </c>
      <c r="D202" t="s">
        <v>390</v>
      </c>
      <c r="E202" t="s">
        <v>486</v>
      </c>
      <c r="F202" t="s">
        <v>485</v>
      </c>
      <c r="G202" t="s">
        <v>2192</v>
      </c>
      <c r="H202" t="s">
        <v>1782</v>
      </c>
    </row>
    <row r="203" spans="2:8" ht="15.75" customHeight="1">
      <c r="B203" s="27">
        <v>675</v>
      </c>
      <c r="C203" t="s">
        <v>1317</v>
      </c>
      <c r="D203" t="s">
        <v>488</v>
      </c>
      <c r="E203" t="s">
        <v>2654</v>
      </c>
      <c r="F203" t="s">
        <v>487</v>
      </c>
      <c r="G203" t="s">
        <v>2193</v>
      </c>
      <c r="H203" t="s">
        <v>1783</v>
      </c>
    </row>
    <row r="204" spans="2:8" ht="15.75" customHeight="1">
      <c r="B204" s="27">
        <v>676</v>
      </c>
      <c r="C204" t="s">
        <v>1318</v>
      </c>
      <c r="D204" t="s">
        <v>405</v>
      </c>
      <c r="E204" t="s">
        <v>490</v>
      </c>
      <c r="F204" t="s">
        <v>489</v>
      </c>
      <c r="G204" t="s">
        <v>2194</v>
      </c>
      <c r="H204" t="s">
        <v>1784</v>
      </c>
    </row>
    <row r="205" spans="2:8" ht="15.75" customHeight="1">
      <c r="B205" s="27">
        <v>677</v>
      </c>
      <c r="C205" t="s">
        <v>1319</v>
      </c>
      <c r="D205" t="s">
        <v>408</v>
      </c>
      <c r="E205" t="s">
        <v>2655</v>
      </c>
      <c r="F205" t="s">
        <v>491</v>
      </c>
      <c r="G205" t="s">
        <v>2195</v>
      </c>
      <c r="H205" t="s">
        <v>1785</v>
      </c>
    </row>
    <row r="206" spans="2:8" ht="15.75" customHeight="1">
      <c r="B206" s="27">
        <v>678</v>
      </c>
      <c r="C206" t="s">
        <v>1320</v>
      </c>
      <c r="D206" t="s">
        <v>493</v>
      </c>
      <c r="E206" t="s">
        <v>2656</v>
      </c>
      <c r="F206" t="s">
        <v>492</v>
      </c>
      <c r="G206" t="s">
        <v>2196</v>
      </c>
      <c r="H206" t="s">
        <v>1786</v>
      </c>
    </row>
    <row r="207" spans="2:8" ht="15.75" customHeight="1">
      <c r="B207" s="27">
        <v>679</v>
      </c>
      <c r="C207" t="s">
        <v>1321</v>
      </c>
      <c r="D207" t="s">
        <v>418</v>
      </c>
      <c r="E207" t="s">
        <v>2657</v>
      </c>
      <c r="F207" t="s">
        <v>494</v>
      </c>
      <c r="G207" t="s">
        <v>2197</v>
      </c>
      <c r="H207" t="s">
        <v>1787</v>
      </c>
    </row>
    <row r="208" spans="2:8" ht="15.75" customHeight="1">
      <c r="B208" s="27">
        <v>680</v>
      </c>
      <c r="C208" t="s">
        <v>1322</v>
      </c>
      <c r="D208" t="s">
        <v>428</v>
      </c>
      <c r="E208" t="s">
        <v>2658</v>
      </c>
      <c r="F208" t="s">
        <v>495</v>
      </c>
      <c r="G208" t="s">
        <v>2198</v>
      </c>
      <c r="H208" t="s">
        <v>1788</v>
      </c>
    </row>
    <row r="209" spans="2:8" ht="15.75" customHeight="1">
      <c r="B209" s="27">
        <v>681</v>
      </c>
      <c r="C209" t="s">
        <v>1323</v>
      </c>
      <c r="D209" t="s">
        <v>497</v>
      </c>
      <c r="E209" t="s">
        <v>2659</v>
      </c>
      <c r="F209" t="s">
        <v>496</v>
      </c>
      <c r="G209" t="s">
        <v>2199</v>
      </c>
      <c r="H209" t="s">
        <v>1789</v>
      </c>
    </row>
    <row r="210" spans="2:8" ht="15.75" customHeight="1">
      <c r="B210" s="27">
        <v>682</v>
      </c>
      <c r="C210" t="s">
        <v>1324</v>
      </c>
      <c r="D210" t="s">
        <v>499</v>
      </c>
      <c r="E210" t="s">
        <v>500</v>
      </c>
      <c r="F210" t="s">
        <v>498</v>
      </c>
      <c r="G210" t="s">
        <v>2200</v>
      </c>
      <c r="H210" t="s">
        <v>1790</v>
      </c>
    </row>
    <row r="211" spans="2:8" ht="15.75" customHeight="1">
      <c r="B211" s="27">
        <v>683</v>
      </c>
      <c r="C211" t="s">
        <v>1325</v>
      </c>
      <c r="D211" t="s">
        <v>502</v>
      </c>
      <c r="E211" t="s">
        <v>503</v>
      </c>
      <c r="F211" t="s">
        <v>501</v>
      </c>
      <c r="G211" t="s">
        <v>2201</v>
      </c>
      <c r="H211" t="s">
        <v>1791</v>
      </c>
    </row>
    <row r="212" spans="2:8" ht="15.75" customHeight="1">
      <c r="B212" s="27">
        <v>684</v>
      </c>
      <c r="C212" t="s">
        <v>1326</v>
      </c>
      <c r="D212" t="s">
        <v>371</v>
      </c>
      <c r="E212" t="s">
        <v>2660</v>
      </c>
      <c r="F212" t="s">
        <v>504</v>
      </c>
      <c r="G212" t="s">
        <v>2202</v>
      </c>
      <c r="H212" t="s">
        <v>1792</v>
      </c>
    </row>
    <row r="213" spans="2:8" ht="15.75" customHeight="1">
      <c r="B213" s="27">
        <v>701</v>
      </c>
      <c r="C213" t="s">
        <v>1327</v>
      </c>
      <c r="D213" t="s">
        <v>506</v>
      </c>
      <c r="E213" t="s">
        <v>507</v>
      </c>
      <c r="F213" t="s">
        <v>505</v>
      </c>
      <c r="G213" t="s">
        <v>2203</v>
      </c>
      <c r="H213" t="s">
        <v>1793</v>
      </c>
    </row>
    <row r="214" spans="2:8" ht="15.75" customHeight="1">
      <c r="B214" s="27">
        <v>702</v>
      </c>
      <c r="C214" t="s">
        <v>1328</v>
      </c>
      <c r="D214" t="s">
        <v>506</v>
      </c>
      <c r="E214" t="s">
        <v>509</v>
      </c>
      <c r="F214" t="s">
        <v>508</v>
      </c>
      <c r="G214" t="s">
        <v>2204</v>
      </c>
      <c r="H214" t="s">
        <v>1794</v>
      </c>
    </row>
    <row r="215" spans="2:8" ht="15.75" customHeight="1">
      <c r="B215" s="27">
        <v>703</v>
      </c>
      <c r="C215" t="s">
        <v>1329</v>
      </c>
      <c r="D215" t="s">
        <v>511</v>
      </c>
      <c r="E215" t="s">
        <v>512</v>
      </c>
      <c r="F215" t="s">
        <v>510</v>
      </c>
      <c r="G215" t="s">
        <v>2205</v>
      </c>
      <c r="H215" t="s">
        <v>1795</v>
      </c>
    </row>
    <row r="216" spans="2:8" ht="15.75" customHeight="1">
      <c r="B216" s="27">
        <v>704</v>
      </c>
      <c r="C216" t="s">
        <v>1330</v>
      </c>
      <c r="D216" t="s">
        <v>514</v>
      </c>
      <c r="E216" t="s">
        <v>515</v>
      </c>
      <c r="F216" t="s">
        <v>513</v>
      </c>
      <c r="G216" t="s">
        <v>2206</v>
      </c>
      <c r="H216" t="s">
        <v>1796</v>
      </c>
    </row>
    <row r="217" spans="2:8" ht="15.75" customHeight="1">
      <c r="B217" s="27">
        <v>705</v>
      </c>
      <c r="C217" t="s">
        <v>1331</v>
      </c>
      <c r="D217" t="s">
        <v>517</v>
      </c>
      <c r="E217" t="s">
        <v>518</v>
      </c>
      <c r="F217" t="s">
        <v>516</v>
      </c>
      <c r="G217" t="s">
        <v>2207</v>
      </c>
      <c r="H217" t="s">
        <v>1797</v>
      </c>
    </row>
    <row r="218" spans="2:8" ht="15.75" customHeight="1">
      <c r="B218" s="27">
        <v>706</v>
      </c>
      <c r="C218" t="s">
        <v>1332</v>
      </c>
      <c r="D218" t="s">
        <v>520</v>
      </c>
      <c r="E218" t="s">
        <v>521</v>
      </c>
      <c r="F218" t="s">
        <v>519</v>
      </c>
      <c r="G218" t="s">
        <v>2208</v>
      </c>
      <c r="H218" t="s">
        <v>1798</v>
      </c>
    </row>
    <row r="219" spans="2:8" ht="15.75" customHeight="1">
      <c r="B219" s="27">
        <v>707</v>
      </c>
      <c r="C219" t="s">
        <v>1333</v>
      </c>
      <c r="D219" t="s">
        <v>523</v>
      </c>
      <c r="E219" t="s">
        <v>2661</v>
      </c>
      <c r="F219" t="s">
        <v>522</v>
      </c>
      <c r="G219" t="s">
        <v>2209</v>
      </c>
      <c r="H219" t="s">
        <v>1799</v>
      </c>
    </row>
    <row r="220" spans="2:8" ht="15.75" customHeight="1">
      <c r="B220" s="27">
        <v>708</v>
      </c>
      <c r="C220" t="s">
        <v>1334</v>
      </c>
      <c r="D220" t="s">
        <v>525</v>
      </c>
      <c r="E220" t="s">
        <v>526</v>
      </c>
      <c r="F220" t="s">
        <v>524</v>
      </c>
      <c r="G220" t="s">
        <v>2210</v>
      </c>
      <c r="H220" t="s">
        <v>1800</v>
      </c>
    </row>
    <row r="221" spans="2:8" ht="15.75" customHeight="1">
      <c r="B221" s="27">
        <v>709</v>
      </c>
      <c r="C221" t="s">
        <v>1335</v>
      </c>
      <c r="D221" t="s">
        <v>528</v>
      </c>
      <c r="E221" t="s">
        <v>2662</v>
      </c>
      <c r="F221" t="s">
        <v>527</v>
      </c>
      <c r="G221" t="s">
        <v>2211</v>
      </c>
      <c r="H221" t="s">
        <v>1801</v>
      </c>
    </row>
    <row r="222" spans="2:8" ht="15.75" customHeight="1">
      <c r="B222" s="27">
        <v>710</v>
      </c>
      <c r="C222" t="s">
        <v>1336</v>
      </c>
      <c r="D222" t="s">
        <v>530</v>
      </c>
      <c r="E222" t="s">
        <v>2663</v>
      </c>
      <c r="F222" t="s">
        <v>529</v>
      </c>
      <c r="G222" t="s">
        <v>2212</v>
      </c>
      <c r="H222" t="s">
        <v>1802</v>
      </c>
    </row>
    <row r="223" spans="2:8" ht="15.75" customHeight="1">
      <c r="B223" s="27">
        <v>711</v>
      </c>
      <c r="C223" t="s">
        <v>1337</v>
      </c>
      <c r="D223" t="s">
        <v>532</v>
      </c>
      <c r="E223" t="s">
        <v>2664</v>
      </c>
      <c r="F223" t="s">
        <v>531</v>
      </c>
      <c r="G223" t="s">
        <v>2213</v>
      </c>
      <c r="H223" t="s">
        <v>1803</v>
      </c>
    </row>
    <row r="224" spans="2:8" ht="15.75" customHeight="1">
      <c r="B224" s="27">
        <v>712</v>
      </c>
      <c r="C224" t="s">
        <v>1338</v>
      </c>
      <c r="D224" t="s">
        <v>520</v>
      </c>
      <c r="E224" t="s">
        <v>534</v>
      </c>
      <c r="F224" t="s">
        <v>533</v>
      </c>
      <c r="G224" t="s">
        <v>2214</v>
      </c>
      <c r="H224" t="s">
        <v>1804</v>
      </c>
    </row>
    <row r="225" spans="2:8" ht="15.75" customHeight="1">
      <c r="B225" s="27">
        <v>713</v>
      </c>
      <c r="C225" t="s">
        <v>1339</v>
      </c>
      <c r="D225" t="s">
        <v>536</v>
      </c>
      <c r="E225" t="s">
        <v>537</v>
      </c>
      <c r="F225" t="s">
        <v>535</v>
      </c>
      <c r="G225" t="s">
        <v>2215</v>
      </c>
      <c r="H225" t="s">
        <v>1805</v>
      </c>
    </row>
    <row r="226" spans="2:8" ht="15.75" customHeight="1">
      <c r="B226" s="27">
        <v>714</v>
      </c>
      <c r="C226" t="s">
        <v>1340</v>
      </c>
      <c r="D226" t="s">
        <v>539</v>
      </c>
      <c r="E226" t="s">
        <v>540</v>
      </c>
      <c r="F226" t="s">
        <v>538</v>
      </c>
      <c r="G226" t="s">
        <v>2216</v>
      </c>
      <c r="H226" t="s">
        <v>1806</v>
      </c>
    </row>
    <row r="227" spans="2:8" ht="15.75" customHeight="1">
      <c r="B227" s="27">
        <v>715</v>
      </c>
      <c r="C227" t="s">
        <v>1341</v>
      </c>
      <c r="D227" t="s">
        <v>542</v>
      </c>
      <c r="E227" t="s">
        <v>543</v>
      </c>
      <c r="F227" t="s">
        <v>541</v>
      </c>
      <c r="G227" t="s">
        <v>2217</v>
      </c>
      <c r="H227" t="s">
        <v>1807</v>
      </c>
    </row>
    <row r="228" spans="2:8" ht="15.75" customHeight="1">
      <c r="B228" s="27">
        <v>716</v>
      </c>
      <c r="C228" t="s">
        <v>1342</v>
      </c>
      <c r="D228" t="s">
        <v>532</v>
      </c>
      <c r="E228" t="s">
        <v>2665</v>
      </c>
      <c r="F228" t="s">
        <v>544</v>
      </c>
      <c r="G228" t="s">
        <v>2218</v>
      </c>
      <c r="H228" t="s">
        <v>1808</v>
      </c>
    </row>
    <row r="229" spans="2:8" ht="15.75" customHeight="1">
      <c r="B229" s="27">
        <v>801</v>
      </c>
      <c r="C229" t="s">
        <v>1343</v>
      </c>
      <c r="D229" t="s">
        <v>546</v>
      </c>
      <c r="E229" t="s">
        <v>547</v>
      </c>
      <c r="F229" t="s">
        <v>545</v>
      </c>
      <c r="G229" t="s">
        <v>2219</v>
      </c>
      <c r="H229" t="s">
        <v>2666</v>
      </c>
    </row>
    <row r="230" spans="2:8" ht="15.75" customHeight="1">
      <c r="B230" s="27">
        <v>802</v>
      </c>
      <c r="C230" t="s">
        <v>1344</v>
      </c>
      <c r="D230" t="s">
        <v>549</v>
      </c>
      <c r="E230" t="s">
        <v>550</v>
      </c>
      <c r="F230" t="s">
        <v>548</v>
      </c>
      <c r="G230" t="s">
        <v>2220</v>
      </c>
      <c r="H230" t="s">
        <v>1809</v>
      </c>
    </row>
    <row r="231" spans="2:8" ht="15.75" customHeight="1">
      <c r="B231" s="27">
        <v>803</v>
      </c>
      <c r="C231" t="s">
        <v>1345</v>
      </c>
      <c r="D231" t="s">
        <v>552</v>
      </c>
      <c r="E231" t="s">
        <v>553</v>
      </c>
      <c r="F231" t="s">
        <v>551</v>
      </c>
      <c r="G231" t="s">
        <v>2221</v>
      </c>
      <c r="H231" t="s">
        <v>1810</v>
      </c>
    </row>
    <row r="232" spans="2:8" ht="15.75" customHeight="1">
      <c r="B232" s="27">
        <v>804</v>
      </c>
      <c r="C232" t="s">
        <v>1346</v>
      </c>
      <c r="D232" t="s">
        <v>555</v>
      </c>
      <c r="E232" t="s">
        <v>2667</v>
      </c>
      <c r="F232" t="s">
        <v>554</v>
      </c>
      <c r="G232" t="s">
        <v>2222</v>
      </c>
      <c r="H232" t="s">
        <v>1811</v>
      </c>
    </row>
    <row r="233" spans="2:8" ht="15.75" customHeight="1">
      <c r="B233" s="27">
        <v>805</v>
      </c>
      <c r="C233" t="s">
        <v>1347</v>
      </c>
      <c r="D233" t="s">
        <v>557</v>
      </c>
      <c r="E233" t="s">
        <v>2668</v>
      </c>
      <c r="F233" t="s">
        <v>556</v>
      </c>
      <c r="G233" t="s">
        <v>2223</v>
      </c>
      <c r="H233" t="s">
        <v>1812</v>
      </c>
    </row>
    <row r="234" spans="2:8" ht="15.75" customHeight="1">
      <c r="B234" s="27">
        <v>806</v>
      </c>
      <c r="C234" t="s">
        <v>1348</v>
      </c>
      <c r="D234" t="s">
        <v>559</v>
      </c>
      <c r="E234" t="s">
        <v>560</v>
      </c>
      <c r="F234" t="s">
        <v>558</v>
      </c>
      <c r="G234" t="s">
        <v>2224</v>
      </c>
      <c r="H234" t="s">
        <v>1813</v>
      </c>
    </row>
    <row r="235" spans="2:8" ht="15.75" customHeight="1">
      <c r="B235" s="27">
        <v>807</v>
      </c>
      <c r="C235" t="s">
        <v>1349</v>
      </c>
      <c r="D235" t="s">
        <v>562</v>
      </c>
      <c r="E235" t="s">
        <v>2669</v>
      </c>
      <c r="F235" t="s">
        <v>561</v>
      </c>
      <c r="G235" t="s">
        <v>2225</v>
      </c>
      <c r="H235" t="s">
        <v>1814</v>
      </c>
    </row>
    <row r="236" spans="2:8" ht="15.75" customHeight="1">
      <c r="B236" s="27">
        <v>808</v>
      </c>
      <c r="C236" t="s">
        <v>1350</v>
      </c>
      <c r="D236" t="s">
        <v>564</v>
      </c>
      <c r="E236" t="s">
        <v>565</v>
      </c>
      <c r="F236" t="s">
        <v>563</v>
      </c>
      <c r="G236" t="s">
        <v>2226</v>
      </c>
      <c r="H236" t="s">
        <v>1815</v>
      </c>
    </row>
    <row r="237" spans="2:8" ht="15.75" customHeight="1">
      <c r="B237" s="27">
        <v>809</v>
      </c>
      <c r="C237" t="s">
        <v>1351</v>
      </c>
      <c r="D237" t="s">
        <v>567</v>
      </c>
      <c r="E237" t="s">
        <v>568</v>
      </c>
      <c r="F237" t="s">
        <v>566</v>
      </c>
      <c r="G237" t="s">
        <v>2227</v>
      </c>
      <c r="H237" t="s">
        <v>1816</v>
      </c>
    </row>
    <row r="238" spans="2:8" ht="15.75" customHeight="1">
      <c r="B238" s="27">
        <v>810</v>
      </c>
      <c r="C238" t="s">
        <v>1352</v>
      </c>
      <c r="D238" t="s">
        <v>570</v>
      </c>
      <c r="E238" t="s">
        <v>2670</v>
      </c>
      <c r="F238" t="s">
        <v>569</v>
      </c>
      <c r="G238" t="s">
        <v>2228</v>
      </c>
      <c r="H238" t="s">
        <v>2671</v>
      </c>
    </row>
    <row r="239" spans="2:8" ht="15.75" customHeight="1">
      <c r="B239" s="27">
        <v>811</v>
      </c>
      <c r="C239" t="s">
        <v>1353</v>
      </c>
      <c r="D239" t="s">
        <v>572</v>
      </c>
      <c r="E239" t="s">
        <v>2672</v>
      </c>
      <c r="F239" t="s">
        <v>571</v>
      </c>
      <c r="G239" t="s">
        <v>2229</v>
      </c>
      <c r="H239" t="s">
        <v>1817</v>
      </c>
    </row>
    <row r="240" spans="2:8" ht="15.75" customHeight="1">
      <c r="B240" s="27">
        <v>812</v>
      </c>
      <c r="C240" t="s">
        <v>1354</v>
      </c>
      <c r="D240" t="s">
        <v>546</v>
      </c>
      <c r="E240" t="s">
        <v>574</v>
      </c>
      <c r="F240" t="s">
        <v>573</v>
      </c>
      <c r="G240" t="s">
        <v>2230</v>
      </c>
      <c r="H240" t="s">
        <v>2846</v>
      </c>
    </row>
    <row r="241" spans="2:8" ht="15.75" customHeight="1">
      <c r="B241" s="27">
        <v>813</v>
      </c>
    </row>
    <row r="242" spans="2:8" ht="15.75" customHeight="1">
      <c r="B242" s="27">
        <v>814</v>
      </c>
      <c r="C242" t="s">
        <v>1355</v>
      </c>
      <c r="D242" t="s">
        <v>576</v>
      </c>
      <c r="E242" t="s">
        <v>577</v>
      </c>
      <c r="F242" t="s">
        <v>575</v>
      </c>
      <c r="G242" t="s">
        <v>2231</v>
      </c>
      <c r="H242" t="s">
        <v>1818</v>
      </c>
    </row>
    <row r="243" spans="2:8" ht="15.75" customHeight="1">
      <c r="B243" s="27">
        <v>815</v>
      </c>
      <c r="C243" t="s">
        <v>1356</v>
      </c>
      <c r="D243" t="s">
        <v>562</v>
      </c>
      <c r="E243" t="s">
        <v>579</v>
      </c>
      <c r="F243" t="s">
        <v>578</v>
      </c>
      <c r="G243" t="s">
        <v>2232</v>
      </c>
      <c r="H243" t="s">
        <v>1819</v>
      </c>
    </row>
    <row r="244" spans="2:8" ht="15.75" customHeight="1">
      <c r="B244" s="27">
        <v>816</v>
      </c>
      <c r="C244" t="s">
        <v>1357</v>
      </c>
      <c r="D244" t="s">
        <v>557</v>
      </c>
      <c r="E244" t="s">
        <v>581</v>
      </c>
      <c r="F244" t="s">
        <v>580</v>
      </c>
      <c r="G244" t="s">
        <v>2233</v>
      </c>
      <c r="H244" t="s">
        <v>1820</v>
      </c>
    </row>
    <row r="245" spans="2:8" ht="15.75" customHeight="1">
      <c r="B245" s="27">
        <v>817</v>
      </c>
      <c r="C245" t="s">
        <v>1358</v>
      </c>
      <c r="D245" t="s">
        <v>2673</v>
      </c>
      <c r="E245" t="s">
        <v>2674</v>
      </c>
      <c r="F245" t="s">
        <v>582</v>
      </c>
      <c r="G245" t="s">
        <v>2234</v>
      </c>
      <c r="H245" t="s">
        <v>1821</v>
      </c>
    </row>
    <row r="246" spans="2:8" ht="15.75" customHeight="1">
      <c r="B246" s="27">
        <v>901</v>
      </c>
      <c r="C246" t="s">
        <v>1359</v>
      </c>
      <c r="D246" t="s">
        <v>583</v>
      </c>
      <c r="E246" t="s">
        <v>584</v>
      </c>
      <c r="F246" s="21" t="s">
        <v>2675</v>
      </c>
      <c r="G246" s="21" t="s">
        <v>2235</v>
      </c>
      <c r="H246" t="s">
        <v>2676</v>
      </c>
    </row>
    <row r="247" spans="2:8" ht="15.75" customHeight="1">
      <c r="B247" s="27">
        <v>902</v>
      </c>
      <c r="C247" t="s">
        <v>1360</v>
      </c>
      <c r="D247" t="s">
        <v>586</v>
      </c>
      <c r="E247" t="s">
        <v>587</v>
      </c>
      <c r="F247" t="s">
        <v>585</v>
      </c>
      <c r="G247" t="s">
        <v>2236</v>
      </c>
      <c r="H247" t="s">
        <v>1822</v>
      </c>
    </row>
    <row r="248" spans="2:8" ht="15.75" customHeight="1">
      <c r="B248" s="27">
        <v>903</v>
      </c>
      <c r="C248" t="s">
        <v>1361</v>
      </c>
      <c r="D248" t="s">
        <v>589</v>
      </c>
      <c r="E248" t="s">
        <v>590</v>
      </c>
      <c r="F248" t="s">
        <v>588</v>
      </c>
      <c r="G248" t="s">
        <v>2237</v>
      </c>
      <c r="H248" t="s">
        <v>1823</v>
      </c>
    </row>
    <row r="249" spans="2:8" ht="15.75" customHeight="1">
      <c r="B249" s="27">
        <v>904</v>
      </c>
      <c r="C249" t="s">
        <v>1362</v>
      </c>
      <c r="D249" t="s">
        <v>2677</v>
      </c>
      <c r="E249" t="s">
        <v>592</v>
      </c>
      <c r="F249" t="s">
        <v>591</v>
      </c>
      <c r="G249" t="s">
        <v>2238</v>
      </c>
      <c r="H249" t="s">
        <v>1824</v>
      </c>
    </row>
    <row r="250" spans="2:8" ht="15.75" customHeight="1">
      <c r="B250" s="27">
        <v>905</v>
      </c>
      <c r="C250" t="s">
        <v>1363</v>
      </c>
      <c r="D250" t="s">
        <v>594</v>
      </c>
      <c r="E250" t="s">
        <v>595</v>
      </c>
      <c r="F250" t="s">
        <v>593</v>
      </c>
      <c r="G250" t="s">
        <v>2239</v>
      </c>
      <c r="H250" t="s">
        <v>1825</v>
      </c>
    </row>
    <row r="251" spans="2:8" ht="15.75" customHeight="1">
      <c r="B251" s="27">
        <v>906</v>
      </c>
      <c r="C251" t="s">
        <v>1364</v>
      </c>
      <c r="D251" t="s">
        <v>597</v>
      </c>
      <c r="E251" t="s">
        <v>598</v>
      </c>
      <c r="F251" t="s">
        <v>596</v>
      </c>
      <c r="G251" t="s">
        <v>2240</v>
      </c>
      <c r="H251" t="s">
        <v>1826</v>
      </c>
    </row>
    <row r="252" spans="2:8" ht="15.75" customHeight="1">
      <c r="B252" s="27">
        <v>907</v>
      </c>
      <c r="C252" t="s">
        <v>1365</v>
      </c>
      <c r="D252" t="s">
        <v>600</v>
      </c>
      <c r="E252" t="s">
        <v>601</v>
      </c>
      <c r="F252" t="s">
        <v>599</v>
      </c>
      <c r="G252" t="s">
        <v>2241</v>
      </c>
      <c r="H252" t="s">
        <v>1827</v>
      </c>
    </row>
    <row r="253" spans="2:8" ht="15.75" customHeight="1">
      <c r="B253" s="27">
        <v>908</v>
      </c>
      <c r="C253" t="s">
        <v>1366</v>
      </c>
      <c r="D253" t="s">
        <v>603</v>
      </c>
      <c r="E253" t="s">
        <v>604</v>
      </c>
      <c r="F253" t="s">
        <v>602</v>
      </c>
      <c r="G253" t="s">
        <v>2242</v>
      </c>
      <c r="H253" t="s">
        <v>1828</v>
      </c>
    </row>
    <row r="254" spans="2:8" ht="15.75" customHeight="1">
      <c r="B254" s="27">
        <v>909</v>
      </c>
      <c r="C254" t="s">
        <v>1367</v>
      </c>
      <c r="D254" t="s">
        <v>606</v>
      </c>
      <c r="E254" t="s">
        <v>2678</v>
      </c>
      <c r="F254" t="s">
        <v>605</v>
      </c>
      <c r="G254" t="s">
        <v>2243</v>
      </c>
      <c r="H254" t="s">
        <v>1829</v>
      </c>
    </row>
    <row r="255" spans="2:8" ht="15.75" customHeight="1">
      <c r="B255" s="27">
        <v>910</v>
      </c>
      <c r="C255" t="s">
        <v>1368</v>
      </c>
      <c r="D255" t="s">
        <v>608</v>
      </c>
      <c r="E255" t="s">
        <v>609</v>
      </c>
      <c r="F255" t="s">
        <v>607</v>
      </c>
      <c r="G255" t="s">
        <v>2244</v>
      </c>
      <c r="H255" t="s">
        <v>1830</v>
      </c>
    </row>
    <row r="256" spans="2:8" ht="15.75" customHeight="1">
      <c r="B256" s="27">
        <v>911</v>
      </c>
      <c r="C256" t="s">
        <v>1369</v>
      </c>
      <c r="D256" t="s">
        <v>583</v>
      </c>
      <c r="E256" t="s">
        <v>611</v>
      </c>
      <c r="F256" t="s">
        <v>2679</v>
      </c>
      <c r="G256" t="s">
        <v>610</v>
      </c>
      <c r="H256" t="s">
        <v>1831</v>
      </c>
    </row>
    <row r="257" spans="2:8" ht="15.75" customHeight="1">
      <c r="B257" s="27">
        <v>912</v>
      </c>
      <c r="C257" t="s">
        <v>1370</v>
      </c>
      <c r="D257" t="s">
        <v>586</v>
      </c>
      <c r="E257" t="s">
        <v>613</v>
      </c>
      <c r="F257" t="s">
        <v>2680</v>
      </c>
      <c r="G257" t="s">
        <v>612</v>
      </c>
      <c r="H257" t="s">
        <v>1832</v>
      </c>
    </row>
    <row r="258" spans="2:8" ht="15.75" customHeight="1">
      <c r="B258" s="27">
        <v>913</v>
      </c>
      <c r="C258" t="s">
        <v>2681</v>
      </c>
      <c r="D258" t="s">
        <v>615</v>
      </c>
      <c r="E258" t="s">
        <v>616</v>
      </c>
      <c r="F258" t="s">
        <v>614</v>
      </c>
      <c r="G258" t="s">
        <v>2245</v>
      </c>
      <c r="H258" t="s">
        <v>2682</v>
      </c>
    </row>
    <row r="259" spans="2:8" ht="15.75" customHeight="1">
      <c r="B259" s="27">
        <v>1001</v>
      </c>
      <c r="C259" t="s">
        <v>1371</v>
      </c>
      <c r="D259" t="s">
        <v>618</v>
      </c>
      <c r="E259" t="s">
        <v>2683</v>
      </c>
      <c r="F259" t="s">
        <v>617</v>
      </c>
      <c r="G259" t="s">
        <v>2246</v>
      </c>
      <c r="H259" t="s">
        <v>2684</v>
      </c>
    </row>
    <row r="260" spans="2:8" ht="15.75" customHeight="1">
      <c r="B260" s="27">
        <v>1002</v>
      </c>
      <c r="C260" t="s">
        <v>1372</v>
      </c>
      <c r="D260" t="s">
        <v>619</v>
      </c>
      <c r="E260" t="s">
        <v>2685</v>
      </c>
      <c r="F260" t="s">
        <v>2686</v>
      </c>
      <c r="G260" t="s">
        <v>2247</v>
      </c>
      <c r="H260" t="s">
        <v>2687</v>
      </c>
    </row>
    <row r="261" spans="2:8" ht="15.75" customHeight="1">
      <c r="B261" s="27">
        <v>1003</v>
      </c>
      <c r="C261" t="s">
        <v>1373</v>
      </c>
      <c r="D261" t="s">
        <v>2688</v>
      </c>
      <c r="E261" t="s">
        <v>2689</v>
      </c>
      <c r="F261" t="s">
        <v>620</v>
      </c>
      <c r="G261" t="s">
        <v>2248</v>
      </c>
      <c r="H261" t="s">
        <v>2690</v>
      </c>
    </row>
    <row r="262" spans="2:8" ht="15.75" customHeight="1">
      <c r="B262" s="27">
        <v>1004</v>
      </c>
      <c r="C262" t="s">
        <v>1374</v>
      </c>
      <c r="D262" t="s">
        <v>621</v>
      </c>
      <c r="E262" t="s">
        <v>2691</v>
      </c>
      <c r="F262" t="s">
        <v>2692</v>
      </c>
      <c r="G262" t="s">
        <v>2249</v>
      </c>
      <c r="H262" t="s">
        <v>2693</v>
      </c>
    </row>
    <row r="263" spans="2:8" ht="15.75" customHeight="1">
      <c r="B263" s="27">
        <v>1005</v>
      </c>
      <c r="C263" t="s">
        <v>1375</v>
      </c>
      <c r="D263" t="s">
        <v>623</v>
      </c>
      <c r="E263" t="s">
        <v>2694</v>
      </c>
      <c r="F263" t="s">
        <v>622</v>
      </c>
      <c r="G263" t="s">
        <v>2695</v>
      </c>
      <c r="H263" t="s">
        <v>2696</v>
      </c>
    </row>
    <row r="264" spans="2:8" ht="15.75" customHeight="1">
      <c r="B264" s="27">
        <v>1006</v>
      </c>
      <c r="C264" t="s">
        <v>2865</v>
      </c>
      <c r="D264" t="s">
        <v>624</v>
      </c>
      <c r="E264" t="s">
        <v>2866</v>
      </c>
      <c r="F264" t="s">
        <v>2868</v>
      </c>
      <c r="G264" t="s">
        <v>2869</v>
      </c>
      <c r="H264" t="s">
        <v>2867</v>
      </c>
    </row>
    <row r="265" spans="2:8" ht="15.75" customHeight="1">
      <c r="B265" s="27">
        <v>1007</v>
      </c>
    </row>
    <row r="266" spans="2:8" ht="15.75" customHeight="1">
      <c r="B266" s="27">
        <v>1008</v>
      </c>
      <c r="C266" t="s">
        <v>2854</v>
      </c>
      <c r="D266" t="s">
        <v>626</v>
      </c>
      <c r="E266" t="s">
        <v>2697</v>
      </c>
      <c r="F266" t="s">
        <v>625</v>
      </c>
      <c r="G266" t="s">
        <v>2250</v>
      </c>
      <c r="H266" t="s">
        <v>2855</v>
      </c>
    </row>
    <row r="267" spans="2:8" ht="15.75" customHeight="1">
      <c r="B267" s="27">
        <v>1009</v>
      </c>
      <c r="C267" t="s">
        <v>1376</v>
      </c>
      <c r="D267" t="s">
        <v>628</v>
      </c>
      <c r="E267" t="s">
        <v>2698</v>
      </c>
      <c r="F267" t="s">
        <v>627</v>
      </c>
      <c r="G267" t="s">
        <v>2251</v>
      </c>
      <c r="H267" t="s">
        <v>1833</v>
      </c>
    </row>
    <row r="268" spans="2:8" ht="15.75" customHeight="1">
      <c r="B268" s="27">
        <v>1010</v>
      </c>
      <c r="C268" t="s">
        <v>1377</v>
      </c>
      <c r="D268" t="s">
        <v>630</v>
      </c>
      <c r="E268" t="s">
        <v>2699</v>
      </c>
      <c r="F268" t="s">
        <v>629</v>
      </c>
      <c r="G268" t="s">
        <v>2252</v>
      </c>
      <c r="H268" t="s">
        <v>1834</v>
      </c>
    </row>
    <row r="269" spans="2:8" ht="15.75" customHeight="1">
      <c r="B269" s="27">
        <v>1011</v>
      </c>
      <c r="C269" t="s">
        <v>1378</v>
      </c>
      <c r="D269" t="s">
        <v>632</v>
      </c>
      <c r="E269" t="s">
        <v>2700</v>
      </c>
      <c r="F269" t="s">
        <v>631</v>
      </c>
      <c r="G269" t="s">
        <v>2253</v>
      </c>
      <c r="H269" t="s">
        <v>1835</v>
      </c>
    </row>
    <row r="270" spans="2:8" ht="15.75" customHeight="1">
      <c r="B270" s="27">
        <v>1012</v>
      </c>
      <c r="C270" t="s">
        <v>1379</v>
      </c>
      <c r="D270" t="s">
        <v>634</v>
      </c>
      <c r="E270" t="s">
        <v>2701</v>
      </c>
      <c r="F270" t="s">
        <v>633</v>
      </c>
      <c r="G270" t="s">
        <v>2254</v>
      </c>
      <c r="H270" t="s">
        <v>2702</v>
      </c>
    </row>
    <row r="271" spans="2:8" ht="15.75" customHeight="1">
      <c r="B271" s="27">
        <v>1013</v>
      </c>
      <c r="C271" t="s">
        <v>1380</v>
      </c>
      <c r="D271" t="s">
        <v>634</v>
      </c>
      <c r="E271" t="s">
        <v>2703</v>
      </c>
      <c r="F271" t="s">
        <v>635</v>
      </c>
      <c r="G271" t="s">
        <v>2255</v>
      </c>
      <c r="H271" t="s">
        <v>2704</v>
      </c>
    </row>
    <row r="272" spans="2:8" ht="15.75" customHeight="1">
      <c r="B272" s="27">
        <v>1014</v>
      </c>
      <c r="C272" t="s">
        <v>1381</v>
      </c>
      <c r="D272" t="s">
        <v>637</v>
      </c>
      <c r="E272" t="s">
        <v>2705</v>
      </c>
      <c r="F272" t="s">
        <v>636</v>
      </c>
      <c r="G272" t="s">
        <v>2256</v>
      </c>
      <c r="H272" t="s">
        <v>2706</v>
      </c>
    </row>
    <row r="273" spans="2:8" ht="15.75" customHeight="1">
      <c r="B273" s="27">
        <v>1015</v>
      </c>
      <c r="C273" t="s">
        <v>1382</v>
      </c>
      <c r="D273" t="s">
        <v>637</v>
      </c>
      <c r="E273" t="s">
        <v>2707</v>
      </c>
      <c r="F273" t="s">
        <v>638</v>
      </c>
      <c r="G273" t="s">
        <v>2257</v>
      </c>
      <c r="H273" t="s">
        <v>2708</v>
      </c>
    </row>
    <row r="274" spans="2:8" ht="15.75" customHeight="1">
      <c r="B274" s="27">
        <v>1016</v>
      </c>
      <c r="C274" t="s">
        <v>1383</v>
      </c>
      <c r="D274" t="s">
        <v>640</v>
      </c>
      <c r="E274" t="s">
        <v>2709</v>
      </c>
      <c r="F274" t="s">
        <v>639</v>
      </c>
      <c r="G274" t="s">
        <v>2258</v>
      </c>
      <c r="H274" t="s">
        <v>2856</v>
      </c>
    </row>
    <row r="275" spans="2:8" ht="15.75" customHeight="1">
      <c r="B275" s="27">
        <v>1017</v>
      </c>
      <c r="C275" t="s">
        <v>1384</v>
      </c>
      <c r="D275" t="s">
        <v>642</v>
      </c>
      <c r="E275" t="s">
        <v>2710</v>
      </c>
      <c r="F275" t="s">
        <v>641</v>
      </c>
      <c r="G275" t="s">
        <v>2259</v>
      </c>
      <c r="H275" t="s">
        <v>1836</v>
      </c>
    </row>
    <row r="276" spans="2:8" ht="15.75" customHeight="1">
      <c r="B276" s="27">
        <v>1018</v>
      </c>
      <c r="C276" t="s">
        <v>1385</v>
      </c>
      <c r="D276" t="s">
        <v>644</v>
      </c>
      <c r="E276" t="s">
        <v>2711</v>
      </c>
      <c r="F276" t="s">
        <v>643</v>
      </c>
      <c r="G276" t="s">
        <v>2260</v>
      </c>
      <c r="H276" t="s">
        <v>1837</v>
      </c>
    </row>
    <row r="277" spans="2:8" ht="15.75" customHeight="1">
      <c r="B277" s="27">
        <v>1019</v>
      </c>
      <c r="C277" t="s">
        <v>1386</v>
      </c>
      <c r="D277" t="s">
        <v>646</v>
      </c>
      <c r="E277" t="s">
        <v>2712</v>
      </c>
      <c r="F277" t="s">
        <v>645</v>
      </c>
      <c r="G277" t="s">
        <v>2261</v>
      </c>
      <c r="H277" t="s">
        <v>1838</v>
      </c>
    </row>
    <row r="278" spans="2:8" ht="15.75" customHeight="1">
      <c r="B278" s="27">
        <v>1020</v>
      </c>
      <c r="C278" t="s">
        <v>1387</v>
      </c>
      <c r="D278" t="s">
        <v>648</v>
      </c>
      <c r="E278" t="s">
        <v>2713</v>
      </c>
      <c r="F278" t="s">
        <v>647</v>
      </c>
      <c r="G278" t="s">
        <v>2262</v>
      </c>
      <c r="H278" t="s">
        <v>1839</v>
      </c>
    </row>
    <row r="279" spans="2:8" ht="15.75" customHeight="1">
      <c r="B279" s="27">
        <v>1021</v>
      </c>
      <c r="C279" t="s">
        <v>1388</v>
      </c>
      <c r="D279" t="s">
        <v>644</v>
      </c>
      <c r="E279" t="s">
        <v>2714</v>
      </c>
      <c r="F279" t="s">
        <v>649</v>
      </c>
      <c r="G279" t="s">
        <v>2263</v>
      </c>
      <c r="H279" t="s">
        <v>1840</v>
      </c>
    </row>
    <row r="280" spans="2:8" ht="15.75" customHeight="1">
      <c r="B280" s="27">
        <v>1101</v>
      </c>
      <c r="C280" t="s">
        <v>1389</v>
      </c>
      <c r="D280" t="s">
        <v>651</v>
      </c>
      <c r="E280" t="s">
        <v>652</v>
      </c>
      <c r="F280" t="s">
        <v>650</v>
      </c>
      <c r="G280" t="s">
        <v>2264</v>
      </c>
      <c r="H280" t="s">
        <v>1841</v>
      </c>
    </row>
    <row r="281" spans="2:8" ht="15.75" customHeight="1">
      <c r="B281" s="27">
        <v>1102</v>
      </c>
      <c r="C281" t="s">
        <v>1390</v>
      </c>
      <c r="D281" t="s">
        <v>654</v>
      </c>
      <c r="E281" t="s">
        <v>655</v>
      </c>
      <c r="F281" t="s">
        <v>653</v>
      </c>
      <c r="G281" t="s">
        <v>2265</v>
      </c>
      <c r="H281" t="s">
        <v>1842</v>
      </c>
    </row>
    <row r="282" spans="2:8" ht="15.75" customHeight="1">
      <c r="B282" s="27">
        <v>1103</v>
      </c>
      <c r="C282" t="s">
        <v>1391</v>
      </c>
      <c r="D282" t="s">
        <v>657</v>
      </c>
      <c r="E282" t="s">
        <v>2715</v>
      </c>
      <c r="F282" t="s">
        <v>656</v>
      </c>
      <c r="G282" t="s">
        <v>2266</v>
      </c>
      <c r="H282" t="s">
        <v>2716</v>
      </c>
    </row>
    <row r="283" spans="2:8" ht="15.75" customHeight="1">
      <c r="B283" s="27">
        <v>1104</v>
      </c>
      <c r="C283" t="s">
        <v>1392</v>
      </c>
      <c r="D283" t="s">
        <v>659</v>
      </c>
      <c r="E283" t="s">
        <v>660</v>
      </c>
      <c r="F283" t="s">
        <v>658</v>
      </c>
      <c r="G283" t="s">
        <v>2267</v>
      </c>
      <c r="H283" t="s">
        <v>1843</v>
      </c>
    </row>
    <row r="284" spans="2:8" ht="15.75" customHeight="1">
      <c r="B284" s="27">
        <v>1105</v>
      </c>
      <c r="C284" t="s">
        <v>1393</v>
      </c>
      <c r="D284" t="s">
        <v>662</v>
      </c>
      <c r="E284" t="s">
        <v>663</v>
      </c>
      <c r="F284" t="s">
        <v>661</v>
      </c>
      <c r="G284" t="s">
        <v>2268</v>
      </c>
      <c r="H284" t="s">
        <v>1844</v>
      </c>
    </row>
    <row r="285" spans="2:8" ht="15.75" customHeight="1">
      <c r="B285" s="27">
        <v>1106</v>
      </c>
      <c r="C285" t="s">
        <v>1394</v>
      </c>
      <c r="D285" t="s">
        <v>665</v>
      </c>
      <c r="E285" t="s">
        <v>2847</v>
      </c>
      <c r="F285" t="s">
        <v>664</v>
      </c>
      <c r="G285" t="s">
        <v>2269</v>
      </c>
      <c r="H285" t="s">
        <v>2717</v>
      </c>
    </row>
    <row r="286" spans="2:8" ht="15.75" customHeight="1">
      <c r="B286" s="27">
        <v>1201</v>
      </c>
      <c r="C286" t="s">
        <v>1395</v>
      </c>
      <c r="D286" t="s">
        <v>667</v>
      </c>
      <c r="E286" t="s">
        <v>2718</v>
      </c>
      <c r="F286" t="s">
        <v>666</v>
      </c>
      <c r="G286" t="s">
        <v>2270</v>
      </c>
      <c r="H286" t="s">
        <v>2719</v>
      </c>
    </row>
    <row r="287" spans="2:8" ht="15.75" customHeight="1">
      <c r="B287" s="27">
        <v>1202</v>
      </c>
      <c r="C287" t="s">
        <v>1396</v>
      </c>
      <c r="D287" t="s">
        <v>667</v>
      </c>
      <c r="E287" t="s">
        <v>2720</v>
      </c>
      <c r="F287" t="s">
        <v>668</v>
      </c>
      <c r="G287" t="s">
        <v>2271</v>
      </c>
      <c r="H287" t="s">
        <v>2721</v>
      </c>
    </row>
    <row r="288" spans="2:8" ht="15.75" customHeight="1">
      <c r="B288" s="27">
        <v>1203</v>
      </c>
      <c r="C288" t="s">
        <v>1397</v>
      </c>
      <c r="D288" t="s">
        <v>670</v>
      </c>
      <c r="E288" t="s">
        <v>2722</v>
      </c>
      <c r="F288" t="s">
        <v>669</v>
      </c>
      <c r="G288" t="s">
        <v>2272</v>
      </c>
      <c r="H288" t="s">
        <v>2723</v>
      </c>
    </row>
    <row r="289" spans="2:8" ht="15.75" customHeight="1">
      <c r="B289" s="27">
        <v>1204</v>
      </c>
      <c r="C289" t="s">
        <v>1398</v>
      </c>
      <c r="D289" t="s">
        <v>670</v>
      </c>
      <c r="E289" t="s">
        <v>2724</v>
      </c>
      <c r="F289" t="s">
        <v>671</v>
      </c>
      <c r="G289" t="s">
        <v>2273</v>
      </c>
      <c r="H289" t="s">
        <v>2725</v>
      </c>
    </row>
    <row r="290" spans="2:8" ht="15.75" customHeight="1">
      <c r="B290" s="27">
        <v>1205</v>
      </c>
      <c r="C290" t="s">
        <v>1399</v>
      </c>
      <c r="D290" t="s">
        <v>673</v>
      </c>
      <c r="E290" t="s">
        <v>2726</v>
      </c>
      <c r="F290" t="s">
        <v>672</v>
      </c>
      <c r="G290" t="s">
        <v>2274</v>
      </c>
      <c r="H290" t="s">
        <v>1845</v>
      </c>
    </row>
    <row r="291" spans="2:8" ht="15.75" customHeight="1">
      <c r="B291" s="27">
        <v>1206</v>
      </c>
      <c r="C291" t="s">
        <v>1400</v>
      </c>
      <c r="D291" t="s">
        <v>675</v>
      </c>
      <c r="E291" t="s">
        <v>2727</v>
      </c>
      <c r="F291" t="s">
        <v>674</v>
      </c>
      <c r="G291" t="s">
        <v>2275</v>
      </c>
      <c r="H291" t="s">
        <v>1846</v>
      </c>
    </row>
    <row r="292" spans="2:8" ht="15.75" customHeight="1">
      <c r="B292" s="27">
        <v>1207</v>
      </c>
      <c r="C292" t="s">
        <v>1401</v>
      </c>
      <c r="D292" t="s">
        <v>673</v>
      </c>
      <c r="E292" t="s">
        <v>2728</v>
      </c>
      <c r="F292" t="s">
        <v>676</v>
      </c>
      <c r="G292" t="s">
        <v>2276</v>
      </c>
      <c r="H292" t="s">
        <v>1847</v>
      </c>
    </row>
    <row r="293" spans="2:8" ht="15.75" customHeight="1">
      <c r="B293" s="27">
        <v>1208</v>
      </c>
      <c r="C293" t="s">
        <v>1402</v>
      </c>
      <c r="D293" t="s">
        <v>678</v>
      </c>
      <c r="E293" t="s">
        <v>2729</v>
      </c>
      <c r="F293" t="s">
        <v>677</v>
      </c>
      <c r="G293" t="s">
        <v>2277</v>
      </c>
      <c r="H293" t="s">
        <v>2730</v>
      </c>
    </row>
    <row r="294" spans="2:8" ht="15.75" customHeight="1">
      <c r="B294" s="27">
        <v>1209</v>
      </c>
      <c r="C294" t="s">
        <v>1403</v>
      </c>
      <c r="D294" t="s">
        <v>680</v>
      </c>
      <c r="E294" t="s">
        <v>681</v>
      </c>
      <c r="F294" t="s">
        <v>679</v>
      </c>
      <c r="G294" t="s">
        <v>2278</v>
      </c>
      <c r="H294" t="s">
        <v>1848</v>
      </c>
    </row>
    <row r="295" spans="2:8" ht="15.75" customHeight="1">
      <c r="B295" s="27">
        <v>1210</v>
      </c>
      <c r="C295" t="s">
        <v>1404</v>
      </c>
      <c r="D295" t="s">
        <v>683</v>
      </c>
      <c r="E295" t="s">
        <v>684</v>
      </c>
      <c r="F295" t="s">
        <v>682</v>
      </c>
      <c r="G295" t="s">
        <v>2279</v>
      </c>
      <c r="H295" t="s">
        <v>1849</v>
      </c>
    </row>
    <row r="296" spans="2:8" ht="15.75" customHeight="1">
      <c r="B296" s="27">
        <v>1211</v>
      </c>
      <c r="C296" t="s">
        <v>1405</v>
      </c>
      <c r="D296" t="s">
        <v>686</v>
      </c>
      <c r="E296" t="s">
        <v>687</v>
      </c>
      <c r="F296" t="s">
        <v>685</v>
      </c>
      <c r="G296" t="s">
        <v>2280</v>
      </c>
      <c r="H296" t="s">
        <v>1850</v>
      </c>
    </row>
    <row r="297" spans="2:8" ht="15.75" customHeight="1">
      <c r="B297" s="27">
        <v>1212</v>
      </c>
      <c r="C297" t="s">
        <v>1406</v>
      </c>
      <c r="D297" t="s">
        <v>691</v>
      </c>
      <c r="E297" t="s">
        <v>2857</v>
      </c>
      <c r="F297" t="s">
        <v>690</v>
      </c>
      <c r="G297" t="s">
        <v>2282</v>
      </c>
      <c r="H297" t="s">
        <v>2731</v>
      </c>
    </row>
    <row r="298" spans="2:8" ht="15.75" customHeight="1">
      <c r="B298" s="27">
        <v>1213</v>
      </c>
      <c r="C298" t="s">
        <v>2732</v>
      </c>
      <c r="D298" t="s">
        <v>693</v>
      </c>
      <c r="E298" t="s">
        <v>2733</v>
      </c>
      <c r="F298" t="s">
        <v>692</v>
      </c>
      <c r="G298" t="s">
        <v>2545</v>
      </c>
      <c r="H298" t="s">
        <v>2734</v>
      </c>
    </row>
    <row r="299" spans="2:8" ht="15.75" customHeight="1">
      <c r="B299" s="27">
        <v>1214</v>
      </c>
      <c r="C299" t="s">
        <v>1407</v>
      </c>
      <c r="D299" t="s">
        <v>695</v>
      </c>
      <c r="E299" t="s">
        <v>696</v>
      </c>
      <c r="F299" t="s">
        <v>694</v>
      </c>
      <c r="G299" t="s">
        <v>2283</v>
      </c>
      <c r="H299" t="s">
        <v>1851</v>
      </c>
    </row>
    <row r="300" spans="2:8" ht="15.75" customHeight="1">
      <c r="B300" s="27">
        <v>1215</v>
      </c>
      <c r="C300" t="s">
        <v>2735</v>
      </c>
      <c r="D300" t="s">
        <v>683</v>
      </c>
      <c r="E300" t="s">
        <v>689</v>
      </c>
      <c r="F300" t="s">
        <v>688</v>
      </c>
      <c r="G300" t="s">
        <v>2281</v>
      </c>
      <c r="H300" t="s">
        <v>2736</v>
      </c>
    </row>
    <row r="301" spans="2:8" ht="15.75" customHeight="1">
      <c r="B301" s="27">
        <v>1301</v>
      </c>
      <c r="C301" t="s">
        <v>1408</v>
      </c>
      <c r="D301" t="s">
        <v>698</v>
      </c>
      <c r="E301" t="s">
        <v>699</v>
      </c>
      <c r="F301" t="s">
        <v>697</v>
      </c>
      <c r="G301" t="s">
        <v>2284</v>
      </c>
      <c r="H301" t="s">
        <v>2737</v>
      </c>
    </row>
    <row r="302" spans="2:8" ht="15.75" customHeight="1">
      <c r="B302" s="27">
        <v>1302</v>
      </c>
      <c r="C302" t="s">
        <v>1409</v>
      </c>
      <c r="D302" t="s">
        <v>701</v>
      </c>
      <c r="E302" t="s">
        <v>702</v>
      </c>
      <c r="F302" t="s">
        <v>700</v>
      </c>
      <c r="G302" t="s">
        <v>2285</v>
      </c>
      <c r="H302" t="s">
        <v>2738</v>
      </c>
    </row>
    <row r="303" spans="2:8" ht="15.75" customHeight="1">
      <c r="B303" s="27">
        <v>1303</v>
      </c>
      <c r="C303" t="s">
        <v>1410</v>
      </c>
      <c r="D303" t="s">
        <v>704</v>
      </c>
      <c r="E303" t="s">
        <v>705</v>
      </c>
      <c r="F303" t="s">
        <v>703</v>
      </c>
      <c r="G303" t="s">
        <v>2286</v>
      </c>
      <c r="H303" t="s">
        <v>2739</v>
      </c>
    </row>
    <row r="304" spans="2:8" ht="15.75" customHeight="1">
      <c r="B304" s="27">
        <v>1304</v>
      </c>
      <c r="C304" t="s">
        <v>1411</v>
      </c>
      <c r="D304" t="s">
        <v>707</v>
      </c>
      <c r="E304" t="s">
        <v>708</v>
      </c>
      <c r="F304" t="s">
        <v>706</v>
      </c>
      <c r="G304" t="s">
        <v>2287</v>
      </c>
      <c r="H304" t="s">
        <v>2740</v>
      </c>
    </row>
    <row r="305" spans="2:8" ht="15.75" customHeight="1">
      <c r="B305" s="27">
        <v>1305</v>
      </c>
      <c r="C305" t="s">
        <v>1412</v>
      </c>
      <c r="D305" t="s">
        <v>709</v>
      </c>
      <c r="E305" t="s">
        <v>710</v>
      </c>
      <c r="F305" t="s">
        <v>2741</v>
      </c>
      <c r="G305" t="s">
        <v>2288</v>
      </c>
      <c r="H305" t="s">
        <v>2742</v>
      </c>
    </row>
    <row r="306" spans="2:8" ht="15.75" customHeight="1">
      <c r="B306" s="27">
        <v>1306</v>
      </c>
      <c r="C306" t="s">
        <v>1413</v>
      </c>
      <c r="D306" t="s">
        <v>712</v>
      </c>
      <c r="E306" t="s">
        <v>713</v>
      </c>
      <c r="F306" t="s">
        <v>711</v>
      </c>
      <c r="G306" t="s">
        <v>2289</v>
      </c>
      <c r="H306" t="s">
        <v>2743</v>
      </c>
    </row>
    <row r="307" spans="2:8" ht="15.75" customHeight="1">
      <c r="B307" s="27">
        <v>1307</v>
      </c>
      <c r="C307" t="s">
        <v>1414</v>
      </c>
      <c r="D307" t="s">
        <v>715</v>
      </c>
      <c r="E307" t="s">
        <v>716</v>
      </c>
      <c r="F307" t="s">
        <v>714</v>
      </c>
      <c r="G307" t="s">
        <v>2290</v>
      </c>
      <c r="H307" t="s">
        <v>2744</v>
      </c>
    </row>
    <row r="308" spans="2:8" ht="15.75" customHeight="1">
      <c r="B308" s="27">
        <v>1308</v>
      </c>
      <c r="C308" t="s">
        <v>1415</v>
      </c>
      <c r="D308" t="s">
        <v>718</v>
      </c>
      <c r="E308" t="s">
        <v>719</v>
      </c>
      <c r="F308" t="s">
        <v>717</v>
      </c>
      <c r="G308" t="s">
        <v>2291</v>
      </c>
      <c r="H308" t="s">
        <v>2745</v>
      </c>
    </row>
    <row r="309" spans="2:8" ht="15.75" customHeight="1">
      <c r="B309" s="27">
        <v>1309</v>
      </c>
      <c r="C309" t="s">
        <v>2746</v>
      </c>
      <c r="D309" t="s">
        <v>721</v>
      </c>
      <c r="E309" t="s">
        <v>2747</v>
      </c>
      <c r="F309" t="s">
        <v>720</v>
      </c>
      <c r="G309" t="s">
        <v>2546</v>
      </c>
      <c r="H309" t="s">
        <v>2748</v>
      </c>
    </row>
    <row r="310" spans="2:8" ht="15.75" customHeight="1">
      <c r="B310" s="27" t="s">
        <v>98</v>
      </c>
      <c r="C310" t="s">
        <v>1416</v>
      </c>
      <c r="D310" t="s">
        <v>721</v>
      </c>
      <c r="E310" t="s">
        <v>2749</v>
      </c>
      <c r="F310" t="s">
        <v>720</v>
      </c>
      <c r="G310" t="s">
        <v>2546</v>
      </c>
      <c r="H310" t="s">
        <v>98</v>
      </c>
    </row>
    <row r="311" spans="2:8" ht="15.75" customHeight="1">
      <c r="B311" s="27" t="s">
        <v>98</v>
      </c>
      <c r="C311" t="s">
        <v>1417</v>
      </c>
      <c r="D311" t="s">
        <v>721</v>
      </c>
      <c r="E311" t="s">
        <v>2750</v>
      </c>
      <c r="F311" t="s">
        <v>722</v>
      </c>
      <c r="G311" t="s">
        <v>2547</v>
      </c>
      <c r="H311" t="s">
        <v>98</v>
      </c>
    </row>
    <row r="312" spans="2:8" ht="15.75" customHeight="1">
      <c r="B312" s="27">
        <v>1310</v>
      </c>
      <c r="C312" t="s">
        <v>1418</v>
      </c>
      <c r="D312" t="s">
        <v>724</v>
      </c>
      <c r="E312" t="s">
        <v>2751</v>
      </c>
      <c r="F312" t="s">
        <v>723</v>
      </c>
      <c r="G312" t="s">
        <v>2292</v>
      </c>
      <c r="H312" t="s">
        <v>2752</v>
      </c>
    </row>
    <row r="313" spans="2:8" ht="15.75" customHeight="1">
      <c r="B313" s="27">
        <v>1311</v>
      </c>
      <c r="C313" t="s">
        <v>2753</v>
      </c>
      <c r="D313" t="s">
        <v>726</v>
      </c>
      <c r="E313" t="s">
        <v>2754</v>
      </c>
      <c r="F313" t="s">
        <v>727</v>
      </c>
      <c r="G313" t="s">
        <v>2548</v>
      </c>
      <c r="H313" t="s">
        <v>2755</v>
      </c>
    </row>
    <row r="314" spans="2:8" ht="15.75" customHeight="1">
      <c r="B314" s="27" t="s">
        <v>98</v>
      </c>
      <c r="C314" t="s">
        <v>1419</v>
      </c>
      <c r="D314" t="s">
        <v>726</v>
      </c>
      <c r="E314" t="s">
        <v>728</v>
      </c>
      <c r="F314" t="s">
        <v>727</v>
      </c>
      <c r="G314" t="s">
        <v>2548</v>
      </c>
      <c r="H314" t="s">
        <v>98</v>
      </c>
    </row>
    <row r="315" spans="2:8" ht="15.75" customHeight="1">
      <c r="B315" s="27" t="s">
        <v>98</v>
      </c>
      <c r="C315" t="s">
        <v>1420</v>
      </c>
      <c r="D315" t="s">
        <v>726</v>
      </c>
      <c r="E315" t="s">
        <v>728</v>
      </c>
      <c r="F315" t="s">
        <v>725</v>
      </c>
      <c r="G315" t="s">
        <v>2548</v>
      </c>
      <c r="H315" t="s">
        <v>98</v>
      </c>
    </row>
    <row r="316" spans="2:8" ht="15.75" customHeight="1">
      <c r="B316" s="27">
        <v>1312</v>
      </c>
      <c r="C316" t="s">
        <v>1421</v>
      </c>
      <c r="D316" t="s">
        <v>701</v>
      </c>
      <c r="E316" t="s">
        <v>702</v>
      </c>
      <c r="F316" t="s">
        <v>729</v>
      </c>
      <c r="G316" t="s">
        <v>2293</v>
      </c>
      <c r="H316" t="s">
        <v>2756</v>
      </c>
    </row>
    <row r="317" spans="2:8" ht="15.75" customHeight="1">
      <c r="B317" s="27">
        <v>1313</v>
      </c>
      <c r="C317" t="s">
        <v>1422</v>
      </c>
      <c r="D317" t="s">
        <v>730</v>
      </c>
      <c r="E317" t="s">
        <v>731</v>
      </c>
      <c r="F317" t="s">
        <v>2757</v>
      </c>
      <c r="G317" t="s">
        <v>2294</v>
      </c>
      <c r="H317" t="s">
        <v>2758</v>
      </c>
    </row>
    <row r="318" spans="2:8" ht="15.75" customHeight="1">
      <c r="B318" s="27">
        <v>1314</v>
      </c>
      <c r="C318" t="s">
        <v>1423</v>
      </c>
      <c r="D318" t="s">
        <v>732</v>
      </c>
      <c r="E318" t="s">
        <v>733</v>
      </c>
      <c r="F318" t="s">
        <v>2759</v>
      </c>
      <c r="G318" t="s">
        <v>2295</v>
      </c>
      <c r="H318" t="s">
        <v>2760</v>
      </c>
    </row>
    <row r="319" spans="2:8" ht="15.75" customHeight="1">
      <c r="B319" s="27">
        <v>1315</v>
      </c>
      <c r="C319" t="s">
        <v>1424</v>
      </c>
      <c r="D319" t="s">
        <v>735</v>
      </c>
      <c r="E319" t="s">
        <v>736</v>
      </c>
      <c r="F319" t="s">
        <v>734</v>
      </c>
      <c r="G319" t="s">
        <v>2296</v>
      </c>
      <c r="H319" t="s">
        <v>2761</v>
      </c>
    </row>
    <row r="320" spans="2:8" ht="15.75" customHeight="1">
      <c r="B320" s="27">
        <v>1316</v>
      </c>
      <c r="C320" t="s">
        <v>1425</v>
      </c>
      <c r="D320" t="s">
        <v>712</v>
      </c>
      <c r="E320" t="s">
        <v>713</v>
      </c>
      <c r="F320" t="s">
        <v>737</v>
      </c>
      <c r="G320" t="s">
        <v>2297</v>
      </c>
      <c r="H320" t="s">
        <v>2762</v>
      </c>
    </row>
    <row r="321" spans="2:8" ht="15.75" customHeight="1">
      <c r="B321" s="27">
        <v>1317</v>
      </c>
      <c r="C321" t="s">
        <v>1426</v>
      </c>
      <c r="D321" t="s">
        <v>715</v>
      </c>
      <c r="E321" t="s">
        <v>739</v>
      </c>
      <c r="F321" t="s">
        <v>738</v>
      </c>
      <c r="G321" t="s">
        <v>2298</v>
      </c>
      <c r="H321" t="s">
        <v>2763</v>
      </c>
    </row>
    <row r="322" spans="2:8" ht="15.75" customHeight="1">
      <c r="B322" s="27">
        <v>1318</v>
      </c>
      <c r="C322" t="s">
        <v>1427</v>
      </c>
      <c r="D322" t="s">
        <v>724</v>
      </c>
      <c r="E322" t="s">
        <v>2764</v>
      </c>
      <c r="F322" t="s">
        <v>740</v>
      </c>
      <c r="G322" t="s">
        <v>2299</v>
      </c>
      <c r="H322" t="s">
        <v>2765</v>
      </c>
    </row>
    <row r="323" spans="2:8" ht="15.75" customHeight="1">
      <c r="B323" s="27">
        <v>1401</v>
      </c>
      <c r="C323" t="s">
        <v>1428</v>
      </c>
      <c r="D323" t="s">
        <v>775</v>
      </c>
      <c r="E323" t="s">
        <v>2766</v>
      </c>
      <c r="F323" t="s">
        <v>741</v>
      </c>
      <c r="G323" t="s">
        <v>2300</v>
      </c>
      <c r="H323" t="s">
        <v>2767</v>
      </c>
    </row>
    <row r="324" spans="2:8" ht="15.75" customHeight="1">
      <c r="B324" s="27">
        <v>1402</v>
      </c>
      <c r="C324" t="s">
        <v>1429</v>
      </c>
      <c r="D324" t="s">
        <v>775</v>
      </c>
      <c r="E324" t="s">
        <v>2768</v>
      </c>
      <c r="F324" t="s">
        <v>742</v>
      </c>
      <c r="G324" t="s">
        <v>2301</v>
      </c>
      <c r="H324" t="s">
        <v>2769</v>
      </c>
    </row>
    <row r="325" spans="2:8" ht="15.75" customHeight="1">
      <c r="B325" s="27">
        <v>1403</v>
      </c>
      <c r="C325" t="s">
        <v>1430</v>
      </c>
      <c r="D325" t="s">
        <v>744</v>
      </c>
      <c r="E325" t="s">
        <v>745</v>
      </c>
      <c r="F325" t="s">
        <v>743</v>
      </c>
      <c r="G325" t="s">
        <v>2302</v>
      </c>
      <c r="H325" t="s">
        <v>1852</v>
      </c>
    </row>
    <row r="326" spans="2:8" ht="15.75" customHeight="1">
      <c r="B326" s="27">
        <v>1404</v>
      </c>
      <c r="C326" t="s">
        <v>1431</v>
      </c>
      <c r="D326" t="s">
        <v>747</v>
      </c>
      <c r="E326" t="s">
        <v>748</v>
      </c>
      <c r="F326" t="s">
        <v>746</v>
      </c>
      <c r="G326" t="s">
        <v>2303</v>
      </c>
      <c r="H326" t="s">
        <v>1853</v>
      </c>
    </row>
    <row r="327" spans="2:8" ht="15.75" customHeight="1">
      <c r="B327" s="27">
        <v>1405</v>
      </c>
      <c r="C327" t="s">
        <v>1432</v>
      </c>
      <c r="D327" t="s">
        <v>750</v>
      </c>
      <c r="E327" t="s">
        <v>751</v>
      </c>
      <c r="F327" t="s">
        <v>749</v>
      </c>
      <c r="G327" t="s">
        <v>2304</v>
      </c>
      <c r="H327" t="s">
        <v>1854</v>
      </c>
    </row>
    <row r="328" spans="2:8" ht="15.75" customHeight="1">
      <c r="B328" s="27">
        <v>1406</v>
      </c>
      <c r="C328" t="s">
        <v>1433</v>
      </c>
      <c r="D328" t="s">
        <v>744</v>
      </c>
      <c r="E328" t="s">
        <v>753</v>
      </c>
      <c r="F328" t="s">
        <v>752</v>
      </c>
      <c r="G328" t="s">
        <v>2305</v>
      </c>
      <c r="H328" t="s">
        <v>1855</v>
      </c>
    </row>
    <row r="329" spans="2:8" ht="15.75" customHeight="1">
      <c r="B329" s="27">
        <v>1407</v>
      </c>
      <c r="C329" t="s">
        <v>1434</v>
      </c>
      <c r="D329" t="s">
        <v>755</v>
      </c>
      <c r="E329" t="s">
        <v>756</v>
      </c>
      <c r="F329" t="s">
        <v>754</v>
      </c>
      <c r="G329" t="s">
        <v>2306</v>
      </c>
      <c r="H329" t="s">
        <v>1856</v>
      </c>
    </row>
    <row r="330" spans="2:8" ht="15.75" customHeight="1">
      <c r="B330" s="27">
        <v>1408</v>
      </c>
      <c r="C330" t="s">
        <v>1435</v>
      </c>
      <c r="D330" t="s">
        <v>758</v>
      </c>
      <c r="E330" t="s">
        <v>759</v>
      </c>
      <c r="F330" t="s">
        <v>757</v>
      </c>
      <c r="G330" t="s">
        <v>2307</v>
      </c>
      <c r="H330" t="s">
        <v>1857</v>
      </c>
    </row>
    <row r="331" spans="2:8" ht="15.75" customHeight="1">
      <c r="B331" s="27">
        <v>1409</v>
      </c>
      <c r="C331" t="s">
        <v>1436</v>
      </c>
      <c r="D331" t="s">
        <v>761</v>
      </c>
      <c r="E331" t="s">
        <v>762</v>
      </c>
      <c r="F331" t="s">
        <v>760</v>
      </c>
      <c r="G331" t="s">
        <v>2308</v>
      </c>
      <c r="H331" t="s">
        <v>1858</v>
      </c>
    </row>
    <row r="332" spans="2:8" ht="15.75" customHeight="1">
      <c r="B332" s="27">
        <v>1410</v>
      </c>
      <c r="C332" t="s">
        <v>1437</v>
      </c>
      <c r="D332" t="s">
        <v>764</v>
      </c>
      <c r="E332" t="s">
        <v>765</v>
      </c>
      <c r="F332" t="s">
        <v>763</v>
      </c>
      <c r="G332" t="s">
        <v>2309</v>
      </c>
      <c r="H332" t="s">
        <v>1859</v>
      </c>
    </row>
    <row r="333" spans="2:8" ht="15.75" customHeight="1">
      <c r="B333" s="27">
        <v>1411</v>
      </c>
      <c r="C333" t="s">
        <v>1438</v>
      </c>
      <c r="D333" t="s">
        <v>767</v>
      </c>
      <c r="E333" t="s">
        <v>2770</v>
      </c>
      <c r="F333" t="s">
        <v>766</v>
      </c>
      <c r="G333" t="s">
        <v>2310</v>
      </c>
      <c r="H333" t="s">
        <v>1860</v>
      </c>
    </row>
    <row r="334" spans="2:8" ht="15.75" customHeight="1">
      <c r="B334" s="27">
        <v>1412</v>
      </c>
      <c r="C334" t="s">
        <v>1439</v>
      </c>
      <c r="D334" t="s">
        <v>769</v>
      </c>
      <c r="E334" t="s">
        <v>2771</v>
      </c>
      <c r="F334" t="s">
        <v>768</v>
      </c>
      <c r="G334" t="s">
        <v>2311</v>
      </c>
      <c r="H334" t="s">
        <v>1861</v>
      </c>
    </row>
    <row r="335" spans="2:8" ht="15.75" customHeight="1">
      <c r="B335" s="27">
        <v>1413</v>
      </c>
      <c r="C335" t="s">
        <v>1440</v>
      </c>
      <c r="D335" t="s">
        <v>771</v>
      </c>
      <c r="E335" t="s">
        <v>2772</v>
      </c>
      <c r="F335" t="s">
        <v>770</v>
      </c>
      <c r="G335" t="s">
        <v>2312</v>
      </c>
      <c r="H335" t="s">
        <v>1862</v>
      </c>
    </row>
    <row r="336" spans="2:8" ht="15.75" customHeight="1">
      <c r="B336" s="27">
        <v>1414</v>
      </c>
      <c r="C336" t="s">
        <v>1441</v>
      </c>
      <c r="D336" t="s">
        <v>773</v>
      </c>
      <c r="E336" t="s">
        <v>2773</v>
      </c>
      <c r="F336" t="s">
        <v>772</v>
      </c>
      <c r="G336" t="s">
        <v>2313</v>
      </c>
      <c r="H336" t="s">
        <v>1863</v>
      </c>
    </row>
    <row r="337" spans="2:8" ht="15.75" customHeight="1">
      <c r="B337" s="27">
        <v>1415</v>
      </c>
      <c r="C337" t="s">
        <v>1442</v>
      </c>
      <c r="D337" t="s">
        <v>775</v>
      </c>
      <c r="E337" t="s">
        <v>2774</v>
      </c>
      <c r="F337" t="s">
        <v>774</v>
      </c>
      <c r="G337" t="s">
        <v>2314</v>
      </c>
      <c r="H337" t="s">
        <v>2775</v>
      </c>
    </row>
    <row r="338" spans="2:8" ht="15.75" customHeight="1">
      <c r="B338" s="27">
        <v>1416</v>
      </c>
      <c r="C338" t="s">
        <v>1443</v>
      </c>
      <c r="D338" t="s">
        <v>744</v>
      </c>
      <c r="E338" t="s">
        <v>777</v>
      </c>
      <c r="F338" t="s">
        <v>776</v>
      </c>
      <c r="G338" t="s">
        <v>2315</v>
      </c>
      <c r="H338" t="s">
        <v>2776</v>
      </c>
    </row>
    <row r="339" spans="2:8" ht="15.75" customHeight="1">
      <c r="B339" s="27">
        <v>1417</v>
      </c>
      <c r="C339" t="s">
        <v>1444</v>
      </c>
      <c r="D339" t="s">
        <v>744</v>
      </c>
      <c r="E339" t="s">
        <v>779</v>
      </c>
      <c r="F339" t="s">
        <v>778</v>
      </c>
      <c r="G339" t="s">
        <v>2316</v>
      </c>
      <c r="H339" t="s">
        <v>1864</v>
      </c>
    </row>
    <row r="340" spans="2:8" ht="15.75" customHeight="1">
      <c r="B340" s="27">
        <v>1418</v>
      </c>
      <c r="C340" t="s">
        <v>1445</v>
      </c>
      <c r="D340" t="s">
        <v>781</v>
      </c>
      <c r="E340" t="s">
        <v>782</v>
      </c>
      <c r="F340" t="s">
        <v>780</v>
      </c>
      <c r="G340" t="s">
        <v>2317</v>
      </c>
      <c r="H340" t="s">
        <v>1865</v>
      </c>
    </row>
    <row r="341" spans="2:8" ht="15.75" customHeight="1">
      <c r="B341" s="27">
        <v>1419</v>
      </c>
      <c r="C341" t="s">
        <v>1446</v>
      </c>
      <c r="D341" t="s">
        <v>755</v>
      </c>
      <c r="E341" t="s">
        <v>784</v>
      </c>
      <c r="F341" t="s">
        <v>783</v>
      </c>
      <c r="G341" t="s">
        <v>2318</v>
      </c>
      <c r="H341" t="s">
        <v>1866</v>
      </c>
    </row>
    <row r="342" spans="2:8" ht="15.75" customHeight="1">
      <c r="B342" s="27">
        <v>1420</v>
      </c>
      <c r="C342" t="s">
        <v>1447</v>
      </c>
      <c r="D342" t="s">
        <v>761</v>
      </c>
      <c r="E342" t="s">
        <v>786</v>
      </c>
      <c r="F342" t="s">
        <v>785</v>
      </c>
      <c r="G342" t="s">
        <v>2319</v>
      </c>
      <c r="H342" t="s">
        <v>1867</v>
      </c>
    </row>
    <row r="343" spans="2:8" ht="15.75" customHeight="1">
      <c r="B343" s="27">
        <v>1421</v>
      </c>
      <c r="C343" t="s">
        <v>1448</v>
      </c>
      <c r="D343" t="s">
        <v>788</v>
      </c>
      <c r="E343" t="s">
        <v>2777</v>
      </c>
      <c r="F343" t="s">
        <v>787</v>
      </c>
      <c r="G343" t="s">
        <v>2320</v>
      </c>
      <c r="H343" t="s">
        <v>1868</v>
      </c>
    </row>
    <row r="344" spans="2:8" ht="15.75" customHeight="1">
      <c r="B344" s="27">
        <v>1422</v>
      </c>
      <c r="C344" t="s">
        <v>1449</v>
      </c>
      <c r="D344" t="s">
        <v>769</v>
      </c>
      <c r="E344" t="s">
        <v>2778</v>
      </c>
      <c r="F344" t="s">
        <v>789</v>
      </c>
      <c r="G344" t="s">
        <v>2321</v>
      </c>
      <c r="H344" t="s">
        <v>1869</v>
      </c>
    </row>
    <row r="345" spans="2:8" ht="15.75" customHeight="1">
      <c r="B345" s="27">
        <v>1423</v>
      </c>
      <c r="C345" t="s">
        <v>1450</v>
      </c>
      <c r="D345" t="s">
        <v>771</v>
      </c>
      <c r="E345" t="s">
        <v>2779</v>
      </c>
      <c r="F345" t="s">
        <v>790</v>
      </c>
      <c r="G345" t="s">
        <v>2322</v>
      </c>
      <c r="H345" t="s">
        <v>1870</v>
      </c>
    </row>
    <row r="346" spans="2:8" ht="15.75" customHeight="1">
      <c r="B346" s="27">
        <v>1501</v>
      </c>
      <c r="C346" t="s">
        <v>1451</v>
      </c>
      <c r="D346" t="s">
        <v>792</v>
      </c>
      <c r="E346" t="s">
        <v>2780</v>
      </c>
      <c r="F346" t="s">
        <v>791</v>
      </c>
      <c r="G346" t="s">
        <v>2323</v>
      </c>
      <c r="H346" t="s">
        <v>2781</v>
      </c>
    </row>
    <row r="347" spans="2:8" ht="15.75" customHeight="1">
      <c r="B347" s="27">
        <v>1502</v>
      </c>
      <c r="C347" t="s">
        <v>1452</v>
      </c>
      <c r="D347" t="s">
        <v>794</v>
      </c>
      <c r="E347" t="s">
        <v>2782</v>
      </c>
      <c r="F347" t="s">
        <v>793</v>
      </c>
      <c r="G347" t="s">
        <v>2324</v>
      </c>
      <c r="H347" t="s">
        <v>2783</v>
      </c>
    </row>
    <row r="348" spans="2:8" ht="15.75" customHeight="1">
      <c r="B348" s="27">
        <v>1503</v>
      </c>
      <c r="C348" t="s">
        <v>1453</v>
      </c>
      <c r="D348" t="s">
        <v>796</v>
      </c>
      <c r="E348" t="s">
        <v>2784</v>
      </c>
      <c r="F348" t="s">
        <v>795</v>
      </c>
      <c r="G348" t="s">
        <v>2325</v>
      </c>
      <c r="H348" t="s">
        <v>2785</v>
      </c>
    </row>
    <row r="349" spans="2:8" ht="15.75" customHeight="1">
      <c r="B349" s="27">
        <v>1504</v>
      </c>
      <c r="C349" t="s">
        <v>1454</v>
      </c>
      <c r="D349" t="s">
        <v>798</v>
      </c>
      <c r="E349" t="s">
        <v>799</v>
      </c>
      <c r="F349" t="s">
        <v>797</v>
      </c>
      <c r="G349" t="s">
        <v>2326</v>
      </c>
      <c r="H349" t="s">
        <v>2786</v>
      </c>
    </row>
    <row r="350" spans="2:8" ht="15.75" customHeight="1">
      <c r="B350" s="27">
        <v>1505</v>
      </c>
      <c r="C350" t="s">
        <v>1455</v>
      </c>
      <c r="D350" t="s">
        <v>801</v>
      </c>
      <c r="E350" t="s">
        <v>802</v>
      </c>
      <c r="F350" t="s">
        <v>800</v>
      </c>
      <c r="G350" t="s">
        <v>2327</v>
      </c>
      <c r="H350" t="s">
        <v>2787</v>
      </c>
    </row>
    <row r="351" spans="2:8" ht="15.75" customHeight="1">
      <c r="B351" s="27">
        <v>1506</v>
      </c>
      <c r="C351" t="s">
        <v>1456</v>
      </c>
      <c r="D351" t="s">
        <v>804</v>
      </c>
      <c r="E351" t="s">
        <v>805</v>
      </c>
      <c r="F351" t="s">
        <v>803</v>
      </c>
      <c r="G351" t="s">
        <v>2328</v>
      </c>
      <c r="H351" t="s">
        <v>2788</v>
      </c>
    </row>
    <row r="352" spans="2:8" ht="15.75" customHeight="1">
      <c r="B352" s="27">
        <v>1507</v>
      </c>
      <c r="C352" t="s">
        <v>1457</v>
      </c>
      <c r="D352" t="s">
        <v>807</v>
      </c>
      <c r="E352" t="s">
        <v>808</v>
      </c>
      <c r="F352" t="s">
        <v>806</v>
      </c>
      <c r="G352" t="s">
        <v>2329</v>
      </c>
      <c r="H352" t="s">
        <v>1871</v>
      </c>
    </row>
    <row r="353" spans="2:8" ht="15.75" customHeight="1">
      <c r="B353" s="27">
        <v>1508</v>
      </c>
      <c r="C353" t="s">
        <v>1458</v>
      </c>
      <c r="D353" t="s">
        <v>810</v>
      </c>
      <c r="E353" t="s">
        <v>811</v>
      </c>
      <c r="F353" t="s">
        <v>809</v>
      </c>
      <c r="G353" t="s">
        <v>2330</v>
      </c>
      <c r="H353" t="s">
        <v>1872</v>
      </c>
    </row>
    <row r="354" spans="2:8" ht="15.75" customHeight="1">
      <c r="B354" s="27">
        <v>1509</v>
      </c>
      <c r="C354" t="s">
        <v>1459</v>
      </c>
      <c r="D354" t="s">
        <v>807</v>
      </c>
      <c r="E354" t="s">
        <v>813</v>
      </c>
      <c r="F354" t="s">
        <v>812</v>
      </c>
      <c r="G354" t="s">
        <v>2331</v>
      </c>
      <c r="H354" t="s">
        <v>2789</v>
      </c>
    </row>
    <row r="355" spans="2:8" ht="15.75" customHeight="1">
      <c r="B355" s="27">
        <v>1510</v>
      </c>
      <c r="C355" t="s">
        <v>1460</v>
      </c>
      <c r="D355" t="s">
        <v>815</v>
      </c>
      <c r="E355" t="s">
        <v>816</v>
      </c>
      <c r="F355" t="s">
        <v>814</v>
      </c>
      <c r="G355" t="s">
        <v>2332</v>
      </c>
      <c r="H355" t="s">
        <v>1873</v>
      </c>
    </row>
    <row r="356" spans="2:8" ht="15.75" customHeight="1">
      <c r="B356" s="27">
        <v>1511</v>
      </c>
      <c r="C356" t="s">
        <v>1461</v>
      </c>
      <c r="D356" t="s">
        <v>818</v>
      </c>
      <c r="E356" t="s">
        <v>819</v>
      </c>
      <c r="F356" t="s">
        <v>817</v>
      </c>
      <c r="G356" t="s">
        <v>2790</v>
      </c>
      <c r="H356" t="s">
        <v>1874</v>
      </c>
    </row>
    <row r="357" spans="2:8" ht="15.75" customHeight="1">
      <c r="B357" s="27">
        <v>1512</v>
      </c>
      <c r="C357" t="s">
        <v>1462</v>
      </c>
      <c r="D357" t="s">
        <v>821</v>
      </c>
      <c r="E357" t="s">
        <v>822</v>
      </c>
      <c r="F357" t="s">
        <v>820</v>
      </c>
      <c r="G357" t="s">
        <v>2333</v>
      </c>
      <c r="H357" t="s">
        <v>1875</v>
      </c>
    </row>
    <row r="358" spans="2:8" ht="15.75" customHeight="1">
      <c r="B358" s="27">
        <v>1513</v>
      </c>
      <c r="C358" t="s">
        <v>1463</v>
      </c>
      <c r="D358" t="s">
        <v>824</v>
      </c>
      <c r="E358" t="s">
        <v>825</v>
      </c>
      <c r="F358" t="s">
        <v>823</v>
      </c>
      <c r="G358" t="s">
        <v>2334</v>
      </c>
      <c r="H358" t="s">
        <v>1876</v>
      </c>
    </row>
    <row r="359" spans="2:8" ht="15.75" customHeight="1">
      <c r="B359" s="27">
        <v>1514</v>
      </c>
      <c r="C359" t="s">
        <v>1464</v>
      </c>
      <c r="D359" t="s">
        <v>827</v>
      </c>
      <c r="E359" t="s">
        <v>828</v>
      </c>
      <c r="F359" t="s">
        <v>826</v>
      </c>
      <c r="G359" t="s">
        <v>2335</v>
      </c>
      <c r="H359" t="s">
        <v>1877</v>
      </c>
    </row>
    <row r="360" spans="2:8" ht="15.75" customHeight="1">
      <c r="B360" s="27">
        <v>1515</v>
      </c>
      <c r="C360" t="s">
        <v>1465</v>
      </c>
      <c r="D360" t="s">
        <v>818</v>
      </c>
      <c r="E360" t="s">
        <v>2791</v>
      </c>
      <c r="F360" t="s">
        <v>829</v>
      </c>
      <c r="G360" t="s">
        <v>2336</v>
      </c>
      <c r="H360" t="s">
        <v>1878</v>
      </c>
    </row>
    <row r="361" spans="2:8" ht="15.75" customHeight="1">
      <c r="B361" s="27">
        <v>1516</v>
      </c>
      <c r="C361" t="s">
        <v>1466</v>
      </c>
      <c r="D361" t="s">
        <v>831</v>
      </c>
      <c r="E361" t="s">
        <v>832</v>
      </c>
      <c r="F361" t="s">
        <v>830</v>
      </c>
      <c r="G361" t="s">
        <v>2337</v>
      </c>
      <c r="H361" t="s">
        <v>1879</v>
      </c>
    </row>
    <row r="362" spans="2:8" ht="15.75" customHeight="1">
      <c r="B362" s="27">
        <v>1517</v>
      </c>
      <c r="C362" t="s">
        <v>1467</v>
      </c>
      <c r="D362" t="s">
        <v>834</v>
      </c>
      <c r="E362" t="s">
        <v>2792</v>
      </c>
      <c r="F362" t="s">
        <v>833</v>
      </c>
      <c r="G362" t="s">
        <v>2338</v>
      </c>
      <c r="H362" t="s">
        <v>1880</v>
      </c>
    </row>
    <row r="363" spans="2:8" ht="15.75" customHeight="1">
      <c r="B363" s="27">
        <v>1518</v>
      </c>
      <c r="C363" t="s">
        <v>1468</v>
      </c>
      <c r="D363" t="s">
        <v>836</v>
      </c>
      <c r="E363" t="s">
        <v>2793</v>
      </c>
      <c r="F363" t="s">
        <v>835</v>
      </c>
      <c r="G363" t="s">
        <v>2339</v>
      </c>
      <c r="H363" t="s">
        <v>1881</v>
      </c>
    </row>
    <row r="364" spans="2:8" ht="15.75" customHeight="1">
      <c r="B364" s="27">
        <v>1519</v>
      </c>
      <c r="C364" t="s">
        <v>1469</v>
      </c>
      <c r="D364" t="s">
        <v>838</v>
      </c>
      <c r="E364" t="s">
        <v>2794</v>
      </c>
      <c r="F364" t="s">
        <v>837</v>
      </c>
      <c r="G364" t="s">
        <v>2340</v>
      </c>
      <c r="H364" t="s">
        <v>1882</v>
      </c>
    </row>
    <row r="365" spans="2:8" ht="15.75" customHeight="1">
      <c r="B365" s="27">
        <v>1520</v>
      </c>
      <c r="C365" t="s">
        <v>1470</v>
      </c>
      <c r="D365" t="s">
        <v>840</v>
      </c>
      <c r="E365" t="s">
        <v>2795</v>
      </c>
      <c r="F365" t="s">
        <v>839</v>
      </c>
      <c r="G365" t="s">
        <v>2341</v>
      </c>
      <c r="H365" t="s">
        <v>1883</v>
      </c>
    </row>
    <row r="366" spans="2:8" ht="15.75" customHeight="1">
      <c r="B366" s="27">
        <v>1521</v>
      </c>
      <c r="C366" t="s">
        <v>1471</v>
      </c>
      <c r="D366" t="s">
        <v>834</v>
      </c>
      <c r="E366" t="s">
        <v>2796</v>
      </c>
      <c r="F366" t="s">
        <v>841</v>
      </c>
      <c r="G366" t="s">
        <v>2342</v>
      </c>
      <c r="H366" t="s">
        <v>2797</v>
      </c>
    </row>
    <row r="367" spans="2:8" ht="15.75" customHeight="1">
      <c r="B367" s="27">
        <v>1522</v>
      </c>
      <c r="C367" t="s">
        <v>1472</v>
      </c>
      <c r="D367" t="s">
        <v>838</v>
      </c>
      <c r="E367" t="s">
        <v>2798</v>
      </c>
      <c r="F367" t="s">
        <v>842</v>
      </c>
      <c r="G367" t="s">
        <v>2343</v>
      </c>
      <c r="H367" t="s">
        <v>2799</v>
      </c>
    </row>
    <row r="368" spans="2:8" ht="15.75" customHeight="1">
      <c r="B368" s="27">
        <v>1601</v>
      </c>
      <c r="C368" t="s">
        <v>1473</v>
      </c>
      <c r="D368" t="s">
        <v>844</v>
      </c>
      <c r="E368" t="s">
        <v>2800</v>
      </c>
      <c r="F368" t="s">
        <v>843</v>
      </c>
      <c r="G368" t="s">
        <v>2344</v>
      </c>
      <c r="H368" t="s">
        <v>1884</v>
      </c>
    </row>
    <row r="369" spans="2:8" ht="15.75" customHeight="1">
      <c r="B369" s="27">
        <v>1602</v>
      </c>
      <c r="C369" t="s">
        <v>1474</v>
      </c>
      <c r="D369" t="s">
        <v>846</v>
      </c>
      <c r="E369" t="s">
        <v>847</v>
      </c>
      <c r="F369" t="s">
        <v>845</v>
      </c>
      <c r="G369" t="s">
        <v>2345</v>
      </c>
      <c r="H369" t="s">
        <v>1885</v>
      </c>
    </row>
    <row r="370" spans="2:8" ht="15.75" customHeight="1">
      <c r="B370" s="27">
        <v>1603</v>
      </c>
      <c r="C370" t="s">
        <v>1475</v>
      </c>
      <c r="D370" t="s">
        <v>846</v>
      </c>
      <c r="E370" t="s">
        <v>849</v>
      </c>
      <c r="F370" t="s">
        <v>848</v>
      </c>
      <c r="G370" t="s">
        <v>2346</v>
      </c>
      <c r="H370" t="s">
        <v>1886</v>
      </c>
    </row>
    <row r="371" spans="2:8" ht="15.75" customHeight="1">
      <c r="B371" s="27">
        <v>1604</v>
      </c>
      <c r="C371" t="s">
        <v>2801</v>
      </c>
      <c r="D371" t="s">
        <v>844</v>
      </c>
      <c r="E371" t="s">
        <v>2802</v>
      </c>
      <c r="F371" t="s">
        <v>2803</v>
      </c>
      <c r="G371" t="s">
        <v>2804</v>
      </c>
      <c r="H371" t="s">
        <v>2805</v>
      </c>
    </row>
    <row r="372" spans="2:8" ht="15.75" customHeight="1">
      <c r="B372" s="27">
        <v>1605</v>
      </c>
      <c r="C372" t="s">
        <v>1476</v>
      </c>
      <c r="D372" t="s">
        <v>851</v>
      </c>
      <c r="E372" t="s">
        <v>852</v>
      </c>
      <c r="F372" t="s">
        <v>850</v>
      </c>
      <c r="G372" t="s">
        <v>2347</v>
      </c>
      <c r="H372" t="s">
        <v>1887</v>
      </c>
    </row>
    <row r="373" spans="2:8" ht="15.75" customHeight="1">
      <c r="B373" s="27">
        <v>1606</v>
      </c>
      <c r="C373" t="s">
        <v>1477</v>
      </c>
      <c r="D373" t="s">
        <v>854</v>
      </c>
      <c r="E373" t="s">
        <v>855</v>
      </c>
      <c r="F373" t="s">
        <v>853</v>
      </c>
      <c r="G373" t="s">
        <v>2348</v>
      </c>
      <c r="H373" t="s">
        <v>1888</v>
      </c>
    </row>
    <row r="374" spans="2:8" ht="15.75" customHeight="1">
      <c r="B374" s="27">
        <v>1607</v>
      </c>
      <c r="C374" t="s">
        <v>1478</v>
      </c>
      <c r="D374" t="s">
        <v>854</v>
      </c>
      <c r="E374" t="s">
        <v>857</v>
      </c>
      <c r="F374" t="s">
        <v>856</v>
      </c>
      <c r="G374" t="s">
        <v>2349</v>
      </c>
      <c r="H374" t="s">
        <v>1889</v>
      </c>
    </row>
    <row r="375" spans="2:8" ht="15.75" customHeight="1">
      <c r="B375" s="27">
        <v>1608</v>
      </c>
      <c r="C375" t="s">
        <v>1479</v>
      </c>
      <c r="D375" t="s">
        <v>844</v>
      </c>
      <c r="E375" t="s">
        <v>2806</v>
      </c>
      <c r="F375" t="s">
        <v>858</v>
      </c>
      <c r="G375" t="s">
        <v>2351</v>
      </c>
      <c r="H375" t="s">
        <v>1891</v>
      </c>
    </row>
    <row r="376" spans="2:8" ht="15.75" customHeight="1">
      <c r="B376" s="27">
        <v>1609</v>
      </c>
      <c r="C376" t="s">
        <v>1480</v>
      </c>
      <c r="D376" t="s">
        <v>846</v>
      </c>
      <c r="E376" t="s">
        <v>860</v>
      </c>
      <c r="F376" t="s">
        <v>859</v>
      </c>
      <c r="G376" t="s">
        <v>2352</v>
      </c>
      <c r="H376" t="s">
        <v>1892</v>
      </c>
    </row>
    <row r="377" spans="2:8" ht="15.75" customHeight="1">
      <c r="B377" s="27">
        <v>1610</v>
      </c>
      <c r="C377" t="s">
        <v>1481</v>
      </c>
      <c r="D377" t="s">
        <v>851</v>
      </c>
      <c r="E377" t="s">
        <v>862</v>
      </c>
      <c r="F377" t="s">
        <v>861</v>
      </c>
      <c r="G377" t="s">
        <v>2353</v>
      </c>
      <c r="H377" t="s">
        <v>1893</v>
      </c>
    </row>
    <row r="378" spans="2:8" ht="15.75" customHeight="1">
      <c r="B378" s="27">
        <v>1611</v>
      </c>
      <c r="C378" t="s">
        <v>1482</v>
      </c>
      <c r="D378" t="s">
        <v>854</v>
      </c>
      <c r="E378" t="s">
        <v>2807</v>
      </c>
      <c r="F378" t="s">
        <v>863</v>
      </c>
      <c r="G378" t="s">
        <v>2354</v>
      </c>
      <c r="H378" t="s">
        <v>1894</v>
      </c>
    </row>
    <row r="379" spans="2:8" ht="15.75" customHeight="1">
      <c r="B379" s="27">
        <v>1612</v>
      </c>
      <c r="C379" t="s">
        <v>2808</v>
      </c>
      <c r="D379" t="s">
        <v>2809</v>
      </c>
      <c r="E379" t="s">
        <v>2810</v>
      </c>
      <c r="F379" t="s">
        <v>2811</v>
      </c>
      <c r="G379" t="s">
        <v>2350</v>
      </c>
      <c r="H379" t="s">
        <v>1890</v>
      </c>
    </row>
    <row r="380" spans="2:8" ht="15.75" customHeight="1">
      <c r="B380" s="27">
        <v>1701</v>
      </c>
      <c r="C380" t="s">
        <v>1483</v>
      </c>
      <c r="D380" t="s">
        <v>865</v>
      </c>
      <c r="E380" t="s">
        <v>866</v>
      </c>
      <c r="F380" t="s">
        <v>864</v>
      </c>
      <c r="G380" t="s">
        <v>2355</v>
      </c>
      <c r="H380" t="s">
        <v>1895</v>
      </c>
    </row>
    <row r="381" spans="2:8" ht="15.75" customHeight="1">
      <c r="B381" s="27">
        <v>1702</v>
      </c>
      <c r="C381" t="s">
        <v>1484</v>
      </c>
      <c r="D381" t="s">
        <v>868</v>
      </c>
      <c r="E381" t="s">
        <v>869</v>
      </c>
      <c r="F381" t="s">
        <v>867</v>
      </c>
      <c r="G381" t="s">
        <v>2356</v>
      </c>
      <c r="H381" t="s">
        <v>1896</v>
      </c>
    </row>
    <row r="382" spans="2:8" ht="15.75" customHeight="1">
      <c r="B382" s="27">
        <v>1703</v>
      </c>
      <c r="C382" t="s">
        <v>1485</v>
      </c>
      <c r="D382" t="s">
        <v>871</v>
      </c>
      <c r="E382" t="s">
        <v>872</v>
      </c>
      <c r="F382" t="s">
        <v>870</v>
      </c>
      <c r="G382" t="s">
        <v>2357</v>
      </c>
      <c r="H382" t="s">
        <v>1897</v>
      </c>
    </row>
    <row r="383" spans="2:8" ht="15.75" customHeight="1">
      <c r="B383" s="27">
        <v>1704</v>
      </c>
      <c r="C383" t="s">
        <v>1486</v>
      </c>
      <c r="D383" t="s">
        <v>874</v>
      </c>
      <c r="E383" t="s">
        <v>875</v>
      </c>
      <c r="F383" t="s">
        <v>873</v>
      </c>
      <c r="G383" t="s">
        <v>2358</v>
      </c>
      <c r="H383" t="s">
        <v>1898</v>
      </c>
    </row>
    <row r="384" spans="2:8" ht="15.75" customHeight="1">
      <c r="B384" s="27">
        <v>1705</v>
      </c>
      <c r="C384" t="s">
        <v>1487</v>
      </c>
      <c r="D384" t="s">
        <v>877</v>
      </c>
      <c r="E384" t="s">
        <v>878</v>
      </c>
      <c r="F384" t="s">
        <v>876</v>
      </c>
      <c r="G384" t="s">
        <v>2359</v>
      </c>
      <c r="H384" t="s">
        <v>1899</v>
      </c>
    </row>
    <row r="385" spans="2:8" ht="15.75" customHeight="1">
      <c r="B385" s="27">
        <v>1706</v>
      </c>
      <c r="C385" t="s">
        <v>1488</v>
      </c>
      <c r="D385" t="s">
        <v>880</v>
      </c>
      <c r="E385" t="s">
        <v>881</v>
      </c>
      <c r="F385" t="s">
        <v>879</v>
      </c>
      <c r="G385" t="s">
        <v>2360</v>
      </c>
      <c r="H385" t="s">
        <v>1900</v>
      </c>
    </row>
    <row r="386" spans="2:8" ht="15.75" customHeight="1">
      <c r="B386" s="27">
        <v>1707</v>
      </c>
      <c r="C386" t="s">
        <v>1489</v>
      </c>
      <c r="D386" t="s">
        <v>883</v>
      </c>
      <c r="E386" t="s">
        <v>884</v>
      </c>
      <c r="F386" t="s">
        <v>882</v>
      </c>
      <c r="G386" t="s">
        <v>2361</v>
      </c>
      <c r="H386" t="s">
        <v>1901</v>
      </c>
    </row>
    <row r="387" spans="2:8" ht="15.75" customHeight="1">
      <c r="B387" s="27">
        <v>1708</v>
      </c>
      <c r="C387" t="s">
        <v>1490</v>
      </c>
      <c r="D387" t="s">
        <v>886</v>
      </c>
      <c r="E387" t="s">
        <v>887</v>
      </c>
      <c r="F387" t="s">
        <v>885</v>
      </c>
      <c r="G387" t="s">
        <v>2362</v>
      </c>
      <c r="H387" t="s">
        <v>1902</v>
      </c>
    </row>
    <row r="388" spans="2:8" ht="15.75" customHeight="1">
      <c r="B388" s="27">
        <v>1709</v>
      </c>
      <c r="C388" t="s">
        <v>1491</v>
      </c>
      <c r="D388" t="s">
        <v>889</v>
      </c>
      <c r="E388" t="s">
        <v>890</v>
      </c>
      <c r="F388" t="s">
        <v>888</v>
      </c>
      <c r="G388" t="s">
        <v>2363</v>
      </c>
      <c r="H388" t="s">
        <v>1903</v>
      </c>
    </row>
    <row r="389" spans="2:8" ht="15.75" customHeight="1">
      <c r="B389" s="27">
        <v>1710</v>
      </c>
      <c r="C389" t="s">
        <v>1492</v>
      </c>
      <c r="D389" t="s">
        <v>886</v>
      </c>
      <c r="E389" t="s">
        <v>892</v>
      </c>
      <c r="F389" t="s">
        <v>891</v>
      </c>
      <c r="G389" t="s">
        <v>2364</v>
      </c>
      <c r="H389" t="s">
        <v>1904</v>
      </c>
    </row>
    <row r="390" spans="2:8" ht="15.75" customHeight="1">
      <c r="B390" s="27">
        <v>1711</v>
      </c>
      <c r="C390" t="s">
        <v>1493</v>
      </c>
      <c r="D390" t="s">
        <v>894</v>
      </c>
      <c r="E390" t="s">
        <v>895</v>
      </c>
      <c r="F390" t="s">
        <v>893</v>
      </c>
      <c r="G390" t="s">
        <v>2365</v>
      </c>
      <c r="H390" t="s">
        <v>1905</v>
      </c>
    </row>
    <row r="391" spans="2:8" ht="15.75" customHeight="1">
      <c r="B391" s="27">
        <v>1712</v>
      </c>
      <c r="C391" t="s">
        <v>1494</v>
      </c>
      <c r="D391" t="s">
        <v>886</v>
      </c>
      <c r="E391" t="s">
        <v>897</v>
      </c>
      <c r="F391" t="s">
        <v>896</v>
      </c>
      <c r="G391" t="s">
        <v>2366</v>
      </c>
      <c r="H391" t="s">
        <v>1906</v>
      </c>
    </row>
    <row r="392" spans="2:8" ht="15.75" customHeight="1">
      <c r="B392" s="27">
        <v>1713</v>
      </c>
      <c r="C392" t="s">
        <v>1495</v>
      </c>
      <c r="D392" t="s">
        <v>880</v>
      </c>
      <c r="E392" t="s">
        <v>899</v>
      </c>
      <c r="F392" t="s">
        <v>898</v>
      </c>
      <c r="G392" t="s">
        <v>2367</v>
      </c>
      <c r="H392" t="s">
        <v>1907</v>
      </c>
    </row>
    <row r="393" spans="2:8" ht="15.75" customHeight="1">
      <c r="B393" s="27">
        <v>1714</v>
      </c>
      <c r="C393" t="s">
        <v>1496</v>
      </c>
      <c r="D393" t="s">
        <v>901</v>
      </c>
      <c r="E393" t="s">
        <v>2812</v>
      </c>
      <c r="F393" t="s">
        <v>900</v>
      </c>
      <c r="G393" t="s">
        <v>2368</v>
      </c>
      <c r="H393" t="s">
        <v>1908</v>
      </c>
    </row>
    <row r="394" spans="2:8" ht="15.75" customHeight="1">
      <c r="B394" s="27">
        <v>1715</v>
      </c>
      <c r="C394" t="s">
        <v>1497</v>
      </c>
      <c r="D394" t="s">
        <v>903</v>
      </c>
      <c r="E394" t="s">
        <v>2813</v>
      </c>
      <c r="F394" t="s">
        <v>902</v>
      </c>
      <c r="G394" t="s">
        <v>2369</v>
      </c>
      <c r="H394" t="s">
        <v>1909</v>
      </c>
    </row>
    <row r="395" spans="2:8" ht="15.75" customHeight="1">
      <c r="B395" s="27">
        <v>1716</v>
      </c>
      <c r="C395" t="s">
        <v>1498</v>
      </c>
      <c r="D395" t="s">
        <v>905</v>
      </c>
      <c r="E395" t="s">
        <v>2814</v>
      </c>
      <c r="F395" t="s">
        <v>904</v>
      </c>
      <c r="G395" t="s">
        <v>2370</v>
      </c>
      <c r="H395" t="s">
        <v>1910</v>
      </c>
    </row>
    <row r="396" spans="2:8" ht="15.75" customHeight="1">
      <c r="B396" s="27">
        <v>1717</v>
      </c>
      <c r="C396" t="s">
        <v>1499</v>
      </c>
      <c r="D396" t="s">
        <v>909</v>
      </c>
      <c r="E396" t="s">
        <v>910</v>
      </c>
      <c r="F396" t="s">
        <v>908</v>
      </c>
      <c r="G396" t="s">
        <v>2371</v>
      </c>
      <c r="H396" t="s">
        <v>1911</v>
      </c>
    </row>
    <row r="397" spans="2:8" ht="15.75" customHeight="1">
      <c r="B397" s="27">
        <v>1718</v>
      </c>
      <c r="C397" t="s">
        <v>1500</v>
      </c>
      <c r="D397" t="s">
        <v>912</v>
      </c>
      <c r="E397" t="s">
        <v>913</v>
      </c>
      <c r="F397" t="s">
        <v>911</v>
      </c>
      <c r="G397" t="s">
        <v>2372</v>
      </c>
      <c r="H397" t="s">
        <v>1912</v>
      </c>
    </row>
    <row r="398" spans="2:8" ht="15.75" customHeight="1">
      <c r="B398" s="27">
        <v>1719</v>
      </c>
      <c r="C398" t="s">
        <v>1501</v>
      </c>
      <c r="D398" t="s">
        <v>877</v>
      </c>
      <c r="E398" t="s">
        <v>915</v>
      </c>
      <c r="F398" t="s">
        <v>914</v>
      </c>
      <c r="G398" t="s">
        <v>2373</v>
      </c>
      <c r="H398" t="s">
        <v>1913</v>
      </c>
    </row>
    <row r="399" spans="2:8" ht="15.75" customHeight="1">
      <c r="B399" s="27">
        <v>1720</v>
      </c>
      <c r="C399" t="s">
        <v>1502</v>
      </c>
      <c r="D399" t="s">
        <v>880</v>
      </c>
      <c r="E399" t="s">
        <v>917</v>
      </c>
      <c r="F399" t="s">
        <v>916</v>
      </c>
      <c r="G399" t="s">
        <v>2374</v>
      </c>
      <c r="H399" t="s">
        <v>1914</v>
      </c>
    </row>
    <row r="400" spans="2:8" ht="15.75" customHeight="1">
      <c r="B400" s="27">
        <v>1721</v>
      </c>
      <c r="C400" t="s">
        <v>1503</v>
      </c>
      <c r="D400" t="s">
        <v>883</v>
      </c>
      <c r="E400" t="s">
        <v>2815</v>
      </c>
      <c r="F400" t="s">
        <v>918</v>
      </c>
      <c r="G400" t="s">
        <v>2375</v>
      </c>
      <c r="H400" t="s">
        <v>1915</v>
      </c>
    </row>
    <row r="401" spans="2:8" ht="15.75" customHeight="1">
      <c r="B401" s="27">
        <v>1722</v>
      </c>
      <c r="C401" t="s">
        <v>1504</v>
      </c>
      <c r="D401" t="s">
        <v>886</v>
      </c>
      <c r="E401" t="s">
        <v>920</v>
      </c>
      <c r="F401" t="s">
        <v>919</v>
      </c>
      <c r="G401" t="s">
        <v>2376</v>
      </c>
      <c r="H401" t="s">
        <v>1916</v>
      </c>
    </row>
    <row r="402" spans="2:8" ht="15.75" customHeight="1">
      <c r="B402" s="27">
        <v>1723</v>
      </c>
      <c r="C402" t="s">
        <v>1505</v>
      </c>
      <c r="D402" t="s">
        <v>889</v>
      </c>
      <c r="E402" t="s">
        <v>922</v>
      </c>
      <c r="F402" t="s">
        <v>921</v>
      </c>
      <c r="G402" t="s">
        <v>2377</v>
      </c>
      <c r="H402" t="s">
        <v>1917</v>
      </c>
    </row>
    <row r="403" spans="2:8" ht="15.75" customHeight="1">
      <c r="B403" s="27">
        <v>1724</v>
      </c>
      <c r="C403" t="s">
        <v>1506</v>
      </c>
      <c r="D403" t="s">
        <v>880</v>
      </c>
      <c r="E403" t="s">
        <v>924</v>
      </c>
      <c r="F403" t="s">
        <v>923</v>
      </c>
      <c r="G403" t="s">
        <v>2378</v>
      </c>
      <c r="H403" t="s">
        <v>1918</v>
      </c>
    </row>
    <row r="404" spans="2:8" ht="15.75" customHeight="1">
      <c r="B404" s="27">
        <v>1725</v>
      </c>
      <c r="C404" t="s">
        <v>1507</v>
      </c>
      <c r="D404" t="s">
        <v>926</v>
      </c>
      <c r="E404" t="s">
        <v>2816</v>
      </c>
      <c r="F404" t="s">
        <v>925</v>
      </c>
      <c r="G404" t="s">
        <v>2379</v>
      </c>
      <c r="H404" t="s">
        <v>1919</v>
      </c>
    </row>
    <row r="405" spans="2:8" ht="15.75" customHeight="1">
      <c r="B405" s="27">
        <v>1726</v>
      </c>
      <c r="C405" t="s">
        <v>2817</v>
      </c>
      <c r="D405" t="s">
        <v>907</v>
      </c>
      <c r="E405" t="s">
        <v>2818</v>
      </c>
      <c r="F405" t="s">
        <v>906</v>
      </c>
      <c r="G405" t="s">
        <v>2549</v>
      </c>
      <c r="H405" t="s">
        <v>2819</v>
      </c>
    </row>
    <row r="406" spans="2:8" ht="15.75" customHeight="1">
      <c r="B406" s="27">
        <v>1727</v>
      </c>
      <c r="C406" t="s">
        <v>2820</v>
      </c>
      <c r="D406" t="s">
        <v>894</v>
      </c>
      <c r="E406" t="s">
        <v>927</v>
      </c>
      <c r="F406" t="s">
        <v>2821</v>
      </c>
      <c r="G406" t="s">
        <v>2380</v>
      </c>
      <c r="H406" t="s">
        <v>1920</v>
      </c>
    </row>
    <row r="407" spans="2:8" ht="15.75" customHeight="1">
      <c r="B407" s="27">
        <v>1801</v>
      </c>
      <c r="C407" t="s">
        <v>1508</v>
      </c>
      <c r="D407" t="s">
        <v>929</v>
      </c>
      <c r="E407" t="s">
        <v>930</v>
      </c>
      <c r="F407" t="s">
        <v>928</v>
      </c>
      <c r="G407" t="s">
        <v>2381</v>
      </c>
      <c r="H407" t="s">
        <v>2449</v>
      </c>
    </row>
    <row r="408" spans="2:8" ht="15.75" customHeight="1">
      <c r="B408" s="27">
        <v>1802</v>
      </c>
      <c r="C408" t="s">
        <v>1509</v>
      </c>
      <c r="D408" t="s">
        <v>932</v>
      </c>
      <c r="E408" t="s">
        <v>933</v>
      </c>
      <c r="F408" t="s">
        <v>931</v>
      </c>
      <c r="G408" t="s">
        <v>2382</v>
      </c>
      <c r="H408" t="s">
        <v>2450</v>
      </c>
    </row>
    <row r="409" spans="2:8" ht="15.75" customHeight="1">
      <c r="B409" s="27">
        <v>1803</v>
      </c>
      <c r="C409" t="s">
        <v>1510</v>
      </c>
      <c r="D409" t="s">
        <v>935</v>
      </c>
      <c r="E409" t="s">
        <v>936</v>
      </c>
      <c r="F409" t="s">
        <v>934</v>
      </c>
      <c r="G409" t="s">
        <v>2383</v>
      </c>
      <c r="H409" t="s">
        <v>2451</v>
      </c>
    </row>
    <row r="410" spans="2:8" ht="15.75" customHeight="1">
      <c r="B410" s="27">
        <v>1804</v>
      </c>
      <c r="C410" t="s">
        <v>1511</v>
      </c>
      <c r="D410" t="s">
        <v>938</v>
      </c>
      <c r="E410" t="s">
        <v>2453</v>
      </c>
      <c r="F410" t="s">
        <v>937</v>
      </c>
      <c r="G410" t="s">
        <v>2384</v>
      </c>
      <c r="H410" t="s">
        <v>2452</v>
      </c>
    </row>
    <row r="411" spans="2:8" ht="15.75" customHeight="1">
      <c r="B411" s="27">
        <v>1805</v>
      </c>
      <c r="C411" t="s">
        <v>1512</v>
      </c>
      <c r="D411" t="s">
        <v>2822</v>
      </c>
      <c r="E411" t="s">
        <v>2455</v>
      </c>
      <c r="F411" t="s">
        <v>939</v>
      </c>
      <c r="G411" t="s">
        <v>2385</v>
      </c>
      <c r="H411" t="s">
        <v>2454</v>
      </c>
    </row>
    <row r="412" spans="2:8" ht="15.75" customHeight="1">
      <c r="B412" s="27">
        <v>1806</v>
      </c>
      <c r="C412" t="s">
        <v>1514</v>
      </c>
      <c r="D412" t="s">
        <v>941</v>
      </c>
      <c r="E412" t="s">
        <v>942</v>
      </c>
      <c r="F412" t="s">
        <v>940</v>
      </c>
      <c r="G412" t="s">
        <v>2386</v>
      </c>
      <c r="H412" t="s">
        <v>2456</v>
      </c>
    </row>
    <row r="413" spans="2:8" ht="15.75" customHeight="1">
      <c r="B413" s="27">
        <v>1807</v>
      </c>
      <c r="C413" t="s">
        <v>1515</v>
      </c>
      <c r="D413" t="s">
        <v>944</v>
      </c>
      <c r="E413" t="s">
        <v>945</v>
      </c>
      <c r="F413" t="s">
        <v>943</v>
      </c>
      <c r="G413" t="s">
        <v>2387</v>
      </c>
      <c r="H413" t="s">
        <v>2457</v>
      </c>
    </row>
    <row r="414" spans="2:8" ht="15.75" customHeight="1">
      <c r="B414" s="27">
        <v>1808</v>
      </c>
      <c r="C414" t="s">
        <v>1516</v>
      </c>
      <c r="D414" t="s">
        <v>947</v>
      </c>
      <c r="E414" t="s">
        <v>948</v>
      </c>
      <c r="F414" t="s">
        <v>946</v>
      </c>
      <c r="G414" t="s">
        <v>2388</v>
      </c>
      <c r="H414" t="s">
        <v>2458</v>
      </c>
    </row>
    <row r="415" spans="2:8" ht="15.75" customHeight="1">
      <c r="B415" s="27">
        <v>1809</v>
      </c>
      <c r="C415" t="s">
        <v>1517</v>
      </c>
      <c r="D415" t="s">
        <v>950</v>
      </c>
      <c r="E415" t="s">
        <v>951</v>
      </c>
      <c r="F415" t="s">
        <v>949</v>
      </c>
      <c r="G415" t="s">
        <v>2389</v>
      </c>
      <c r="H415" t="s">
        <v>2459</v>
      </c>
    </row>
    <row r="416" spans="2:8" ht="15.75" customHeight="1">
      <c r="B416" s="27">
        <v>1810</v>
      </c>
      <c r="C416" t="s">
        <v>1518</v>
      </c>
      <c r="D416" t="s">
        <v>953</v>
      </c>
      <c r="E416" t="s">
        <v>954</v>
      </c>
      <c r="F416" t="s">
        <v>952</v>
      </c>
      <c r="G416" t="s">
        <v>2390</v>
      </c>
      <c r="H416" t="s">
        <v>2460</v>
      </c>
    </row>
    <row r="417" spans="2:8" ht="15.75" customHeight="1">
      <c r="B417" s="27">
        <v>1811</v>
      </c>
      <c r="C417" t="s">
        <v>1519</v>
      </c>
      <c r="D417" t="s">
        <v>956</v>
      </c>
      <c r="E417" t="s">
        <v>957</v>
      </c>
      <c r="F417" t="s">
        <v>955</v>
      </c>
      <c r="G417" t="s">
        <v>2391</v>
      </c>
      <c r="H417" t="s">
        <v>2461</v>
      </c>
    </row>
    <row r="418" spans="2:8" ht="15.75" customHeight="1">
      <c r="B418" s="27">
        <v>1812</v>
      </c>
      <c r="C418" t="s">
        <v>1520</v>
      </c>
      <c r="D418" t="s">
        <v>959</v>
      </c>
      <c r="E418" t="s">
        <v>960</v>
      </c>
      <c r="F418" t="s">
        <v>958</v>
      </c>
      <c r="G418" t="s">
        <v>2392</v>
      </c>
      <c r="H418" t="s">
        <v>2462</v>
      </c>
    </row>
    <row r="419" spans="2:8" ht="15.75" customHeight="1">
      <c r="B419" s="27">
        <v>1813</v>
      </c>
      <c r="C419" t="s">
        <v>1521</v>
      </c>
      <c r="D419" t="s">
        <v>962</v>
      </c>
      <c r="E419" t="s">
        <v>963</v>
      </c>
      <c r="F419" t="s">
        <v>961</v>
      </c>
      <c r="G419" t="s">
        <v>2393</v>
      </c>
      <c r="H419" t="s">
        <v>2463</v>
      </c>
    </row>
    <row r="420" spans="2:8" ht="15.75" customHeight="1">
      <c r="B420" s="27">
        <v>1814</v>
      </c>
      <c r="C420" t="s">
        <v>1522</v>
      </c>
      <c r="D420" t="s">
        <v>965</v>
      </c>
      <c r="E420" t="s">
        <v>966</v>
      </c>
      <c r="F420" t="s">
        <v>964</v>
      </c>
      <c r="G420" t="s">
        <v>2394</v>
      </c>
      <c r="H420" t="s">
        <v>2464</v>
      </c>
    </row>
    <row r="421" spans="2:8" ht="15.75" customHeight="1">
      <c r="B421" s="27">
        <v>1815</v>
      </c>
      <c r="C421" t="s">
        <v>1523</v>
      </c>
      <c r="D421" t="s">
        <v>968</v>
      </c>
      <c r="E421" t="s">
        <v>969</v>
      </c>
      <c r="F421" t="s">
        <v>967</v>
      </c>
      <c r="G421" t="s">
        <v>2395</v>
      </c>
      <c r="H421" t="s">
        <v>2465</v>
      </c>
    </row>
    <row r="422" spans="2:8" ht="15.75" customHeight="1">
      <c r="B422" s="27">
        <v>1816</v>
      </c>
      <c r="C422" t="s">
        <v>1524</v>
      </c>
      <c r="D422" t="s">
        <v>971</v>
      </c>
      <c r="E422" t="s">
        <v>972</v>
      </c>
      <c r="F422" t="s">
        <v>970</v>
      </c>
      <c r="G422" t="s">
        <v>2396</v>
      </c>
      <c r="H422" t="s">
        <v>2466</v>
      </c>
    </row>
    <row r="423" spans="2:8" ht="15.75" customHeight="1">
      <c r="B423" s="27">
        <v>1817</v>
      </c>
      <c r="C423" t="s">
        <v>1525</v>
      </c>
      <c r="D423" t="s">
        <v>974</v>
      </c>
      <c r="E423" t="s">
        <v>975</v>
      </c>
      <c r="F423" t="s">
        <v>973</v>
      </c>
      <c r="G423" t="s">
        <v>2397</v>
      </c>
      <c r="H423" t="s">
        <v>2467</v>
      </c>
    </row>
    <row r="424" spans="2:8" ht="15.75" customHeight="1">
      <c r="B424" s="27">
        <v>1818</v>
      </c>
      <c r="C424" t="s">
        <v>1526</v>
      </c>
      <c r="D424" t="s">
        <v>977</v>
      </c>
      <c r="E424" t="s">
        <v>2469</v>
      </c>
      <c r="F424" t="s">
        <v>976</v>
      </c>
      <c r="G424" t="s">
        <v>2398</v>
      </c>
      <c r="H424" t="s">
        <v>2468</v>
      </c>
    </row>
    <row r="425" spans="2:8" ht="15.75" customHeight="1">
      <c r="B425" s="27">
        <v>1819</v>
      </c>
      <c r="C425" t="s">
        <v>1527</v>
      </c>
      <c r="D425" t="s">
        <v>979</v>
      </c>
      <c r="E425" t="s">
        <v>2471</v>
      </c>
      <c r="F425" t="s">
        <v>978</v>
      </c>
      <c r="G425" t="s">
        <v>2399</v>
      </c>
      <c r="H425" t="s">
        <v>2470</v>
      </c>
    </row>
    <row r="426" spans="2:8" ht="15.75" customHeight="1">
      <c r="B426" s="27">
        <v>1820</v>
      </c>
      <c r="C426" t="s">
        <v>1528</v>
      </c>
      <c r="D426" t="s">
        <v>981</v>
      </c>
      <c r="E426" t="s">
        <v>2473</v>
      </c>
      <c r="F426" t="s">
        <v>980</v>
      </c>
      <c r="G426" t="s">
        <v>2400</v>
      </c>
      <c r="H426" t="s">
        <v>2472</v>
      </c>
    </row>
    <row r="427" spans="2:8" ht="15.75" customHeight="1">
      <c r="B427" s="27">
        <v>1821</v>
      </c>
      <c r="C427" t="s">
        <v>1529</v>
      </c>
      <c r="D427" t="s">
        <v>983</v>
      </c>
      <c r="E427" t="s">
        <v>2475</v>
      </c>
      <c r="F427" t="s">
        <v>982</v>
      </c>
      <c r="G427" t="s">
        <v>2401</v>
      </c>
      <c r="H427" t="s">
        <v>2474</v>
      </c>
    </row>
    <row r="428" spans="2:8" ht="15.75" customHeight="1">
      <c r="B428" s="27">
        <v>1822</v>
      </c>
      <c r="C428" t="s">
        <v>1530</v>
      </c>
      <c r="D428" t="s">
        <v>985</v>
      </c>
      <c r="E428" t="s">
        <v>2477</v>
      </c>
      <c r="F428" t="s">
        <v>984</v>
      </c>
      <c r="G428" t="s">
        <v>2402</v>
      </c>
      <c r="H428" t="s">
        <v>2476</v>
      </c>
    </row>
    <row r="429" spans="2:8" ht="15.75" customHeight="1">
      <c r="B429" s="27">
        <v>1823</v>
      </c>
      <c r="C429" t="s">
        <v>1531</v>
      </c>
      <c r="D429" t="s">
        <v>987</v>
      </c>
      <c r="E429" t="s">
        <v>988</v>
      </c>
      <c r="F429" t="s">
        <v>986</v>
      </c>
      <c r="G429" t="s">
        <v>2403</v>
      </c>
      <c r="H429" t="s">
        <v>2478</v>
      </c>
    </row>
    <row r="430" spans="2:8" ht="15.75" customHeight="1">
      <c r="B430" s="27">
        <v>1824</v>
      </c>
      <c r="C430" t="s">
        <v>1532</v>
      </c>
      <c r="D430" t="s">
        <v>990</v>
      </c>
      <c r="E430" t="s">
        <v>2480</v>
      </c>
      <c r="F430" t="s">
        <v>989</v>
      </c>
      <c r="G430" t="s">
        <v>2404</v>
      </c>
      <c r="H430" t="s">
        <v>2479</v>
      </c>
    </row>
    <row r="431" spans="2:8" ht="15.75" customHeight="1">
      <c r="B431" s="27">
        <v>1825</v>
      </c>
      <c r="C431" t="s">
        <v>1533</v>
      </c>
      <c r="D431" t="s">
        <v>992</v>
      </c>
      <c r="E431" t="s">
        <v>993</v>
      </c>
      <c r="F431" t="s">
        <v>991</v>
      </c>
      <c r="G431" t="s">
        <v>2405</v>
      </c>
      <c r="H431" t="s">
        <v>2481</v>
      </c>
    </row>
    <row r="432" spans="2:8" ht="15.75" customHeight="1">
      <c r="B432" s="27">
        <v>1826</v>
      </c>
      <c r="C432" t="s">
        <v>1513</v>
      </c>
      <c r="D432" t="s">
        <v>932</v>
      </c>
      <c r="E432" t="s">
        <v>997</v>
      </c>
      <c r="F432" t="s">
        <v>996</v>
      </c>
      <c r="G432" t="s">
        <v>2406</v>
      </c>
      <c r="H432" t="s">
        <v>2482</v>
      </c>
    </row>
    <row r="433" spans="2:8" ht="15.75" customHeight="1">
      <c r="B433" s="27">
        <v>1827</v>
      </c>
      <c r="C433" t="s">
        <v>1535</v>
      </c>
      <c r="D433" t="s">
        <v>999</v>
      </c>
      <c r="E433" t="s">
        <v>1000</v>
      </c>
      <c r="F433" t="s">
        <v>998</v>
      </c>
      <c r="G433" t="s">
        <v>2407</v>
      </c>
      <c r="H433" t="s">
        <v>2483</v>
      </c>
    </row>
    <row r="434" spans="2:8" ht="15.75" customHeight="1">
      <c r="B434" s="27">
        <v>1828</v>
      </c>
      <c r="C434" t="s">
        <v>1536</v>
      </c>
      <c r="D434" t="s">
        <v>944</v>
      </c>
      <c r="E434" t="s">
        <v>1002</v>
      </c>
      <c r="F434" t="s">
        <v>1001</v>
      </c>
      <c r="G434" t="s">
        <v>2408</v>
      </c>
      <c r="H434" t="s">
        <v>2484</v>
      </c>
    </row>
    <row r="435" spans="2:8" ht="15.75" customHeight="1">
      <c r="B435" s="27">
        <v>1829</v>
      </c>
      <c r="C435" t="s">
        <v>1537</v>
      </c>
      <c r="D435" t="s">
        <v>947</v>
      </c>
      <c r="E435" t="s">
        <v>1004</v>
      </c>
      <c r="F435" t="s">
        <v>1003</v>
      </c>
      <c r="G435" t="s">
        <v>2409</v>
      </c>
      <c r="H435" t="s">
        <v>2485</v>
      </c>
    </row>
    <row r="436" spans="2:8" ht="15.75" customHeight="1">
      <c r="B436" s="27">
        <v>1830</v>
      </c>
      <c r="C436" t="s">
        <v>1538</v>
      </c>
      <c r="D436" t="s">
        <v>1006</v>
      </c>
      <c r="E436" t="s">
        <v>1007</v>
      </c>
      <c r="F436" t="s">
        <v>1005</v>
      </c>
      <c r="G436" t="s">
        <v>2410</v>
      </c>
      <c r="H436" t="s">
        <v>2486</v>
      </c>
    </row>
    <row r="437" spans="2:8" ht="15.75" customHeight="1">
      <c r="B437" s="27">
        <v>1831</v>
      </c>
      <c r="C437" t="s">
        <v>1539</v>
      </c>
      <c r="D437" t="s">
        <v>1009</v>
      </c>
      <c r="E437" t="s">
        <v>1010</v>
      </c>
      <c r="F437" t="s">
        <v>1008</v>
      </c>
      <c r="G437" t="s">
        <v>2411</v>
      </c>
      <c r="H437" t="s">
        <v>2487</v>
      </c>
    </row>
    <row r="438" spans="2:8" ht="15.75" customHeight="1">
      <c r="B438" s="27">
        <v>1832</v>
      </c>
      <c r="C438" t="s">
        <v>1540</v>
      </c>
      <c r="D438" t="s">
        <v>971</v>
      </c>
      <c r="E438" t="s">
        <v>1012</v>
      </c>
      <c r="F438" t="s">
        <v>1011</v>
      </c>
      <c r="G438" t="s">
        <v>2412</v>
      </c>
      <c r="H438" t="s">
        <v>2488</v>
      </c>
    </row>
    <row r="439" spans="2:8" ht="15.75" customHeight="1">
      <c r="B439" s="27">
        <v>1833</v>
      </c>
      <c r="C439" t="s">
        <v>1541</v>
      </c>
      <c r="D439" t="s">
        <v>1014</v>
      </c>
      <c r="E439" t="s">
        <v>1015</v>
      </c>
      <c r="F439" t="s">
        <v>1013</v>
      </c>
      <c r="G439" t="s">
        <v>2413</v>
      </c>
      <c r="H439" t="s">
        <v>2489</v>
      </c>
    </row>
    <row r="440" spans="2:8" ht="15.75" customHeight="1">
      <c r="B440" s="27">
        <v>1834</v>
      </c>
      <c r="C440" t="s">
        <v>1542</v>
      </c>
      <c r="D440" t="s">
        <v>965</v>
      </c>
      <c r="E440" t="s">
        <v>1017</v>
      </c>
      <c r="F440" t="s">
        <v>1016</v>
      </c>
      <c r="G440" t="s">
        <v>2414</v>
      </c>
      <c r="H440" t="s">
        <v>2490</v>
      </c>
    </row>
    <row r="441" spans="2:8" ht="15.75" customHeight="1">
      <c r="B441" s="27">
        <v>1835</v>
      </c>
      <c r="C441" t="s">
        <v>1543</v>
      </c>
      <c r="D441" t="s">
        <v>977</v>
      </c>
      <c r="E441" t="s">
        <v>2492</v>
      </c>
      <c r="F441" t="s">
        <v>1018</v>
      </c>
      <c r="G441" t="s">
        <v>2415</v>
      </c>
      <c r="H441" t="s">
        <v>2491</v>
      </c>
    </row>
    <row r="442" spans="2:8" ht="15.75" customHeight="1">
      <c r="B442" s="27">
        <v>1836</v>
      </c>
      <c r="C442" t="s">
        <v>1544</v>
      </c>
      <c r="D442" t="s">
        <v>981</v>
      </c>
      <c r="E442" t="s">
        <v>2494</v>
      </c>
      <c r="F442" t="s">
        <v>1019</v>
      </c>
      <c r="G442" t="s">
        <v>2416</v>
      </c>
      <c r="H442" t="s">
        <v>2493</v>
      </c>
    </row>
    <row r="443" spans="2:8" ht="15.75" customHeight="1">
      <c r="B443" s="27">
        <v>1837</v>
      </c>
      <c r="C443" t="s">
        <v>1545</v>
      </c>
      <c r="D443" t="s">
        <v>1021</v>
      </c>
      <c r="E443" t="s">
        <v>2496</v>
      </c>
      <c r="F443" t="s">
        <v>1020</v>
      </c>
      <c r="G443" t="s">
        <v>2417</v>
      </c>
      <c r="H443" t="s">
        <v>2495</v>
      </c>
    </row>
    <row r="444" spans="2:8" ht="15.75" customHeight="1">
      <c r="B444" s="27">
        <v>1838</v>
      </c>
      <c r="C444" t="s">
        <v>1546</v>
      </c>
      <c r="D444" t="s">
        <v>985</v>
      </c>
      <c r="E444" t="s">
        <v>2498</v>
      </c>
      <c r="F444" t="s">
        <v>1022</v>
      </c>
      <c r="G444" t="s">
        <v>2418</v>
      </c>
      <c r="H444" t="s">
        <v>2497</v>
      </c>
    </row>
    <row r="445" spans="2:8" ht="15.75" customHeight="1">
      <c r="B445" s="27">
        <v>1839</v>
      </c>
      <c r="C445" t="s">
        <v>1547</v>
      </c>
      <c r="D445" t="s">
        <v>990</v>
      </c>
      <c r="E445" t="s">
        <v>2500</v>
      </c>
      <c r="F445" t="s">
        <v>1023</v>
      </c>
      <c r="G445" t="s">
        <v>2419</v>
      </c>
      <c r="H445" t="s">
        <v>2499</v>
      </c>
    </row>
    <row r="446" spans="2:8" ht="15.75" customHeight="1">
      <c r="B446" s="27">
        <v>1840</v>
      </c>
      <c r="C446" t="s">
        <v>1548</v>
      </c>
      <c r="D446" t="s">
        <v>1024</v>
      </c>
      <c r="E446" t="s">
        <v>2502</v>
      </c>
      <c r="F446" t="s">
        <v>2503</v>
      </c>
      <c r="G446" t="s">
        <v>2420</v>
      </c>
      <c r="H446" t="s">
        <v>2501</v>
      </c>
    </row>
    <row r="447" spans="2:8" ht="15.75" customHeight="1">
      <c r="B447" s="27">
        <v>1841</v>
      </c>
      <c r="C447" t="s">
        <v>1534</v>
      </c>
      <c r="D447" t="s">
        <v>995</v>
      </c>
      <c r="E447" t="s">
        <v>2823</v>
      </c>
      <c r="F447" t="s">
        <v>994</v>
      </c>
      <c r="G447" t="s">
        <v>2421</v>
      </c>
      <c r="H447" t="s">
        <v>2504</v>
      </c>
    </row>
    <row r="448" spans="2:8" ht="15.75" customHeight="1">
      <c r="B448" s="27">
        <v>1842</v>
      </c>
      <c r="C448" t="s">
        <v>2848</v>
      </c>
      <c r="D448" t="s">
        <v>2849</v>
      </c>
      <c r="E448" t="s">
        <v>2850</v>
      </c>
      <c r="F448" t="s">
        <v>2851</v>
      </c>
      <c r="G448" t="s">
        <v>2852</v>
      </c>
      <c r="H448" t="s">
        <v>2853</v>
      </c>
    </row>
    <row r="449" spans="2:8" ht="15.75" customHeight="1">
      <c r="B449" s="27">
        <v>1901</v>
      </c>
      <c r="C449" t="s">
        <v>1549</v>
      </c>
      <c r="D449" t="s">
        <v>1026</v>
      </c>
      <c r="E449" t="s">
        <v>1027</v>
      </c>
      <c r="F449" t="s">
        <v>1025</v>
      </c>
      <c r="G449" t="s">
        <v>2422</v>
      </c>
      <c r="H449" t="s">
        <v>1921</v>
      </c>
    </row>
    <row r="450" spans="2:8" ht="15.75" customHeight="1">
      <c r="B450" s="27">
        <v>1902</v>
      </c>
      <c r="C450" t="s">
        <v>1550</v>
      </c>
      <c r="D450" t="s">
        <v>1029</v>
      </c>
      <c r="E450" t="s">
        <v>2505</v>
      </c>
      <c r="F450" t="s">
        <v>1028</v>
      </c>
      <c r="G450" t="s">
        <v>2423</v>
      </c>
      <c r="H450" t="s">
        <v>1922</v>
      </c>
    </row>
    <row r="451" spans="2:8" ht="15.75" customHeight="1">
      <c r="B451" s="27">
        <v>1903</v>
      </c>
      <c r="C451" t="s">
        <v>1551</v>
      </c>
      <c r="D451" t="s">
        <v>2506</v>
      </c>
      <c r="E451" t="s">
        <v>2507</v>
      </c>
      <c r="F451" t="s">
        <v>1030</v>
      </c>
      <c r="G451" t="s">
        <v>2424</v>
      </c>
      <c r="H451" t="s">
        <v>1923</v>
      </c>
    </row>
    <row r="452" spans="2:8" ht="15.75" customHeight="1">
      <c r="B452" s="27">
        <v>1904</v>
      </c>
      <c r="C452" t="s">
        <v>1552</v>
      </c>
      <c r="D452" t="s">
        <v>1032</v>
      </c>
      <c r="E452" t="s">
        <v>1033</v>
      </c>
      <c r="F452" t="s">
        <v>1031</v>
      </c>
      <c r="G452" t="s">
        <v>2425</v>
      </c>
      <c r="H452" t="s">
        <v>1924</v>
      </c>
    </row>
    <row r="453" spans="2:8" ht="15.75" customHeight="1">
      <c r="B453" s="27">
        <v>1905</v>
      </c>
      <c r="C453" t="s">
        <v>1553</v>
      </c>
      <c r="D453" t="s">
        <v>1035</v>
      </c>
      <c r="E453" t="s">
        <v>1036</v>
      </c>
      <c r="F453" t="s">
        <v>1034</v>
      </c>
      <c r="G453" t="s">
        <v>2426</v>
      </c>
      <c r="H453" t="s">
        <v>1925</v>
      </c>
    </row>
    <row r="454" spans="2:8" ht="15.75" customHeight="1">
      <c r="B454" s="27">
        <v>1906</v>
      </c>
      <c r="C454" t="s">
        <v>1554</v>
      </c>
      <c r="D454" t="s">
        <v>1038</v>
      </c>
      <c r="E454" t="s">
        <v>2508</v>
      </c>
      <c r="F454" t="s">
        <v>1037</v>
      </c>
      <c r="G454" t="s">
        <v>2427</v>
      </c>
      <c r="H454" t="s">
        <v>1926</v>
      </c>
    </row>
    <row r="455" spans="2:8" ht="15.75" customHeight="1">
      <c r="B455" s="27">
        <v>1907</v>
      </c>
      <c r="C455" t="s">
        <v>1555</v>
      </c>
      <c r="D455" t="s">
        <v>1040</v>
      </c>
      <c r="E455" t="s">
        <v>1041</v>
      </c>
      <c r="F455" t="s">
        <v>1039</v>
      </c>
      <c r="G455" t="s">
        <v>2428</v>
      </c>
      <c r="H455" t="s">
        <v>1927</v>
      </c>
    </row>
    <row r="456" spans="2:8" ht="15.75" customHeight="1">
      <c r="B456" s="27">
        <v>1908</v>
      </c>
      <c r="C456" t="s">
        <v>1556</v>
      </c>
      <c r="D456" t="s">
        <v>1043</v>
      </c>
      <c r="E456" t="s">
        <v>1044</v>
      </c>
      <c r="F456" t="s">
        <v>1042</v>
      </c>
      <c r="G456" t="s">
        <v>2429</v>
      </c>
      <c r="H456" t="s">
        <v>1928</v>
      </c>
    </row>
    <row r="457" spans="2:8" ht="15.75" customHeight="1">
      <c r="B457" s="27">
        <v>1909</v>
      </c>
      <c r="C457" t="s">
        <v>1557</v>
      </c>
      <c r="D457" t="s">
        <v>1046</v>
      </c>
      <c r="E457" t="s">
        <v>1047</v>
      </c>
      <c r="F457" t="s">
        <v>1045</v>
      </c>
      <c r="G457" t="s">
        <v>2430</v>
      </c>
      <c r="H457" t="s">
        <v>1929</v>
      </c>
    </row>
    <row r="458" spans="2:8" ht="15.75" customHeight="1">
      <c r="B458" s="27">
        <v>1910</v>
      </c>
      <c r="C458" t="s">
        <v>1558</v>
      </c>
      <c r="D458" t="s">
        <v>1049</v>
      </c>
      <c r="E458" t="s">
        <v>1050</v>
      </c>
      <c r="F458" t="s">
        <v>1048</v>
      </c>
      <c r="G458" t="s">
        <v>2431</v>
      </c>
      <c r="H458" t="s">
        <v>1930</v>
      </c>
    </row>
    <row r="459" spans="2:8" ht="15.75" customHeight="1">
      <c r="B459" s="27">
        <v>1911</v>
      </c>
      <c r="C459" t="s">
        <v>1559</v>
      </c>
      <c r="D459" t="s">
        <v>1052</v>
      </c>
      <c r="E459" t="s">
        <v>1053</v>
      </c>
      <c r="F459" t="s">
        <v>1051</v>
      </c>
      <c r="G459" t="s">
        <v>2432</v>
      </c>
      <c r="H459" t="s">
        <v>1931</v>
      </c>
    </row>
    <row r="460" spans="2:8" ht="15.75" customHeight="1">
      <c r="B460" s="27">
        <v>1912</v>
      </c>
      <c r="C460" t="s">
        <v>1560</v>
      </c>
      <c r="D460" t="s">
        <v>1055</v>
      </c>
      <c r="E460" t="s">
        <v>1056</v>
      </c>
      <c r="F460" t="s">
        <v>1054</v>
      </c>
      <c r="G460" t="s">
        <v>2433</v>
      </c>
      <c r="H460" t="s">
        <v>1932</v>
      </c>
    </row>
    <row r="461" spans="2:8" ht="15.75" customHeight="1">
      <c r="B461" s="27">
        <v>1913</v>
      </c>
      <c r="C461" t="s">
        <v>1561</v>
      </c>
      <c r="D461" t="s">
        <v>1058</v>
      </c>
      <c r="E461" t="s">
        <v>1059</v>
      </c>
      <c r="F461" t="s">
        <v>1057</v>
      </c>
      <c r="G461" t="s">
        <v>2434</v>
      </c>
      <c r="H461" t="s">
        <v>1933</v>
      </c>
    </row>
    <row r="462" spans="2:8" ht="15.75" customHeight="1">
      <c r="B462" s="27">
        <v>1914</v>
      </c>
      <c r="C462" t="s">
        <v>1562</v>
      </c>
      <c r="D462" t="s">
        <v>1061</v>
      </c>
      <c r="E462" t="s">
        <v>2509</v>
      </c>
      <c r="F462" t="s">
        <v>1060</v>
      </c>
      <c r="G462" t="s">
        <v>2435</v>
      </c>
      <c r="H462" t="s">
        <v>1934</v>
      </c>
    </row>
    <row r="463" spans="2:8" ht="15.75" customHeight="1">
      <c r="B463" s="27">
        <v>1915</v>
      </c>
      <c r="C463" t="s">
        <v>1563</v>
      </c>
      <c r="D463" t="s">
        <v>1063</v>
      </c>
      <c r="E463" t="s">
        <v>1064</v>
      </c>
      <c r="F463" t="s">
        <v>1062</v>
      </c>
      <c r="G463" t="s">
        <v>2436</v>
      </c>
      <c r="H463" t="s">
        <v>1935</v>
      </c>
    </row>
    <row r="464" spans="2:8" ht="15.75" customHeight="1">
      <c r="B464" s="27">
        <v>1916</v>
      </c>
      <c r="C464" t="s">
        <v>1564</v>
      </c>
      <c r="D464" t="s">
        <v>1043</v>
      </c>
      <c r="E464" t="s">
        <v>1066</v>
      </c>
      <c r="F464" t="s">
        <v>1065</v>
      </c>
      <c r="G464" t="s">
        <v>2437</v>
      </c>
      <c r="H464" t="s">
        <v>1936</v>
      </c>
    </row>
    <row r="465" spans="2:8" ht="15.75" customHeight="1">
      <c r="B465" s="27">
        <v>2001</v>
      </c>
      <c r="C465" t="s">
        <v>1565</v>
      </c>
      <c r="D465" t="s">
        <v>50</v>
      </c>
      <c r="E465" t="s">
        <v>1068</v>
      </c>
      <c r="F465" t="s">
        <v>1067</v>
      </c>
      <c r="G465" t="s">
        <v>2510</v>
      </c>
      <c r="H465" t="s">
        <v>2824</v>
      </c>
    </row>
    <row r="466" spans="2:8" ht="15.75" customHeight="1">
      <c r="B466" s="27">
        <v>2002</v>
      </c>
      <c r="C466" t="s">
        <v>1567</v>
      </c>
      <c r="D466" t="s">
        <v>1072</v>
      </c>
      <c r="E466" t="s">
        <v>1073</v>
      </c>
      <c r="F466" t="s">
        <v>1071</v>
      </c>
      <c r="G466" t="s">
        <v>2511</v>
      </c>
      <c r="H466" t="s">
        <v>1938</v>
      </c>
    </row>
    <row r="467" spans="2:8" ht="15.75" customHeight="1">
      <c r="B467" s="27">
        <v>2003</v>
      </c>
      <c r="C467" t="s">
        <v>1566</v>
      </c>
      <c r="D467" t="s">
        <v>146</v>
      </c>
      <c r="E467" t="s">
        <v>1070</v>
      </c>
      <c r="F467" t="s">
        <v>1069</v>
      </c>
      <c r="G467" t="s">
        <v>2512</v>
      </c>
      <c r="H467" t="s">
        <v>1937</v>
      </c>
    </row>
    <row r="468" spans="2:8" ht="15.75" customHeight="1">
      <c r="B468" s="27">
        <v>2004</v>
      </c>
      <c r="C468" t="s">
        <v>1568</v>
      </c>
      <c r="D468" t="s">
        <v>50</v>
      </c>
      <c r="E468" t="s">
        <v>1075</v>
      </c>
      <c r="F468" t="s">
        <v>1074</v>
      </c>
      <c r="G468" t="s">
        <v>2513</v>
      </c>
      <c r="H468" t="s">
        <v>2825</v>
      </c>
    </row>
    <row r="469" spans="2:8" ht="15.75" customHeight="1">
      <c r="B469" s="27">
        <v>2005</v>
      </c>
      <c r="C469" t="s">
        <v>1577</v>
      </c>
      <c r="D469" t="s">
        <v>212</v>
      </c>
      <c r="E469" t="s">
        <v>1088</v>
      </c>
      <c r="F469" t="s">
        <v>1087</v>
      </c>
      <c r="G469" t="s">
        <v>2826</v>
      </c>
      <c r="H469" t="s">
        <v>1947</v>
      </c>
    </row>
    <row r="470" spans="2:8" ht="15.75" customHeight="1">
      <c r="B470" s="27">
        <v>2006</v>
      </c>
      <c r="C470" t="s">
        <v>1578</v>
      </c>
      <c r="D470" t="s">
        <v>215</v>
      </c>
      <c r="E470" t="s">
        <v>1090</v>
      </c>
      <c r="F470" t="s">
        <v>1089</v>
      </c>
      <c r="G470" t="s">
        <v>2514</v>
      </c>
      <c r="H470" t="s">
        <v>1948</v>
      </c>
    </row>
    <row r="471" spans="2:8" ht="15.75" customHeight="1">
      <c r="B471" s="27">
        <v>2007</v>
      </c>
      <c r="C471" t="s">
        <v>1579</v>
      </c>
      <c r="D471" t="s">
        <v>218</v>
      </c>
      <c r="E471" t="s">
        <v>1092</v>
      </c>
      <c r="F471" t="s">
        <v>1091</v>
      </c>
      <c r="G471" t="s">
        <v>2515</v>
      </c>
      <c r="H471" t="s">
        <v>1949</v>
      </c>
    </row>
    <row r="472" spans="2:8" ht="15.75" customHeight="1">
      <c r="B472" s="27">
        <v>2008</v>
      </c>
      <c r="C472" t="s">
        <v>1580</v>
      </c>
      <c r="D472" t="s">
        <v>221</v>
      </c>
      <c r="E472" t="s">
        <v>1094</v>
      </c>
      <c r="F472" t="s">
        <v>1093</v>
      </c>
      <c r="G472" t="s">
        <v>2516</v>
      </c>
      <c r="H472" t="s">
        <v>1950</v>
      </c>
    </row>
    <row r="473" spans="2:8" ht="15.75" customHeight="1">
      <c r="B473" s="27">
        <v>2009</v>
      </c>
      <c r="C473" t="s">
        <v>1581</v>
      </c>
      <c r="D473" t="s">
        <v>223</v>
      </c>
      <c r="E473" t="s">
        <v>1096</v>
      </c>
      <c r="F473" t="s">
        <v>1095</v>
      </c>
      <c r="G473" t="s">
        <v>2517</v>
      </c>
      <c r="H473" t="s">
        <v>1951</v>
      </c>
    </row>
    <row r="474" spans="2:8" ht="15.75" customHeight="1">
      <c r="B474" s="27">
        <v>2010</v>
      </c>
      <c r="C474" t="s">
        <v>1582</v>
      </c>
      <c r="D474" t="s">
        <v>226</v>
      </c>
      <c r="E474" t="s">
        <v>1098</v>
      </c>
      <c r="F474" t="s">
        <v>1097</v>
      </c>
      <c r="G474" t="s">
        <v>2518</v>
      </c>
      <c r="H474" t="s">
        <v>1952</v>
      </c>
    </row>
    <row r="475" spans="2:8" ht="15.75" customHeight="1">
      <c r="B475" s="27">
        <v>2011</v>
      </c>
      <c r="C475" t="s">
        <v>1583</v>
      </c>
      <c r="D475" t="s">
        <v>228</v>
      </c>
      <c r="E475" t="s">
        <v>1100</v>
      </c>
      <c r="F475" t="s">
        <v>1099</v>
      </c>
      <c r="G475" t="s">
        <v>2519</v>
      </c>
      <c r="H475" t="s">
        <v>1953</v>
      </c>
    </row>
    <row r="476" spans="2:8" ht="15.75" customHeight="1">
      <c r="B476" s="27">
        <v>2012</v>
      </c>
      <c r="C476" t="s">
        <v>1585</v>
      </c>
      <c r="D476" t="s">
        <v>248</v>
      </c>
      <c r="E476" t="s">
        <v>1105</v>
      </c>
      <c r="F476" t="s">
        <v>1104</v>
      </c>
      <c r="G476" t="s">
        <v>2521</v>
      </c>
      <c r="H476" t="s">
        <v>1955</v>
      </c>
    </row>
    <row r="477" spans="2:8" ht="15.75" customHeight="1">
      <c r="B477" s="27">
        <v>2013</v>
      </c>
      <c r="C477" t="s">
        <v>1584</v>
      </c>
      <c r="D477" t="s">
        <v>1102</v>
      </c>
      <c r="E477" t="s">
        <v>1103</v>
      </c>
      <c r="F477" t="s">
        <v>1101</v>
      </c>
      <c r="G477" t="s">
        <v>2520</v>
      </c>
      <c r="H477" t="s">
        <v>1954</v>
      </c>
    </row>
    <row r="478" spans="2:8" ht="15.75" customHeight="1">
      <c r="B478" s="27">
        <v>2014</v>
      </c>
      <c r="C478" t="s">
        <v>1569</v>
      </c>
      <c r="D478" t="s">
        <v>488</v>
      </c>
      <c r="E478" t="s">
        <v>1077</v>
      </c>
      <c r="F478" t="s">
        <v>1076</v>
      </c>
      <c r="G478" t="s">
        <v>2522</v>
      </c>
      <c r="H478" t="s">
        <v>1939</v>
      </c>
    </row>
    <row r="479" spans="2:8" ht="15.75" customHeight="1">
      <c r="B479" s="27">
        <v>2015</v>
      </c>
      <c r="C479" t="s">
        <v>1592</v>
      </c>
      <c r="D479" t="s">
        <v>618</v>
      </c>
      <c r="E479" t="s">
        <v>2827</v>
      </c>
      <c r="F479" t="s">
        <v>1113</v>
      </c>
      <c r="G479" t="s">
        <v>2524</v>
      </c>
      <c r="H479" t="s">
        <v>2523</v>
      </c>
    </row>
    <row r="480" spans="2:8" ht="15.75" customHeight="1">
      <c r="B480" s="27">
        <v>2016</v>
      </c>
      <c r="C480" t="s">
        <v>1593</v>
      </c>
      <c r="D480" t="s">
        <v>1115</v>
      </c>
      <c r="E480" t="s">
        <v>2828</v>
      </c>
      <c r="F480" t="s">
        <v>1114</v>
      </c>
      <c r="G480" t="s">
        <v>2525</v>
      </c>
      <c r="H480" t="s">
        <v>1957</v>
      </c>
    </row>
    <row r="481" spans="2:8" ht="15.75" customHeight="1">
      <c r="B481" s="27">
        <v>2017</v>
      </c>
      <c r="C481" t="s">
        <v>1594</v>
      </c>
      <c r="D481" t="s">
        <v>623</v>
      </c>
      <c r="E481" t="s">
        <v>2829</v>
      </c>
      <c r="F481" t="s">
        <v>1116</v>
      </c>
      <c r="G481" t="s">
        <v>2527</v>
      </c>
      <c r="H481" t="s">
        <v>2526</v>
      </c>
    </row>
    <row r="482" spans="2:8" ht="15.75" customHeight="1">
      <c r="B482" s="27">
        <v>2018</v>
      </c>
      <c r="C482" t="s">
        <v>1595</v>
      </c>
      <c r="D482" t="s">
        <v>624</v>
      </c>
      <c r="E482" t="s">
        <v>2830</v>
      </c>
      <c r="F482" t="s">
        <v>1117</v>
      </c>
      <c r="G482" t="s">
        <v>2528</v>
      </c>
      <c r="H482" t="s">
        <v>1958</v>
      </c>
    </row>
    <row r="483" spans="2:8" ht="15.75" customHeight="1">
      <c r="B483" s="27">
        <v>2019</v>
      </c>
      <c r="C483" t="s">
        <v>1586</v>
      </c>
      <c r="D483" t="s">
        <v>637</v>
      </c>
      <c r="E483" t="s">
        <v>2831</v>
      </c>
      <c r="F483" t="s">
        <v>1106</v>
      </c>
      <c r="G483" t="s">
        <v>2529</v>
      </c>
      <c r="H483" t="s">
        <v>1956</v>
      </c>
    </row>
    <row r="484" spans="2:8" ht="15.75" customHeight="1">
      <c r="B484" s="27">
        <v>2020</v>
      </c>
      <c r="C484" t="s">
        <v>1587</v>
      </c>
      <c r="D484" t="s">
        <v>640</v>
      </c>
      <c r="E484" t="s">
        <v>2832</v>
      </c>
      <c r="F484" t="s">
        <v>1107</v>
      </c>
      <c r="G484" t="s">
        <v>2531</v>
      </c>
      <c r="H484" t="s">
        <v>2530</v>
      </c>
    </row>
    <row r="485" spans="2:8" ht="15.75" customHeight="1">
      <c r="B485" s="27">
        <v>2021</v>
      </c>
      <c r="C485" t="s">
        <v>1588</v>
      </c>
      <c r="D485" t="s">
        <v>642</v>
      </c>
      <c r="E485" t="s">
        <v>2833</v>
      </c>
      <c r="F485" t="s">
        <v>1108</v>
      </c>
      <c r="G485" t="s">
        <v>1108</v>
      </c>
      <c r="H485" t="s">
        <v>2532</v>
      </c>
    </row>
    <row r="486" spans="2:8" ht="15.75" customHeight="1">
      <c r="B486" s="27">
        <v>2022</v>
      </c>
      <c r="C486" t="s">
        <v>1589</v>
      </c>
      <c r="D486" t="s">
        <v>644</v>
      </c>
      <c r="E486" t="s">
        <v>2834</v>
      </c>
      <c r="F486" t="s">
        <v>1109</v>
      </c>
      <c r="G486" t="s">
        <v>1109</v>
      </c>
      <c r="H486" t="s">
        <v>2533</v>
      </c>
    </row>
    <row r="487" spans="2:8" ht="15.75" customHeight="1">
      <c r="B487" s="27">
        <v>2023</v>
      </c>
      <c r="C487" t="s">
        <v>1590</v>
      </c>
      <c r="D487" t="s">
        <v>646</v>
      </c>
      <c r="E487" t="s">
        <v>1111</v>
      </c>
      <c r="F487" t="s">
        <v>1110</v>
      </c>
      <c r="G487" t="s">
        <v>1110</v>
      </c>
      <c r="H487" t="s">
        <v>2534</v>
      </c>
    </row>
    <row r="488" spans="2:8" ht="15.75" customHeight="1">
      <c r="B488" s="27">
        <v>2024</v>
      </c>
      <c r="C488" t="s">
        <v>1591</v>
      </c>
      <c r="D488" t="s">
        <v>648</v>
      </c>
      <c r="E488" t="s">
        <v>2835</v>
      </c>
      <c r="F488" t="s">
        <v>1112</v>
      </c>
      <c r="G488" t="s">
        <v>1112</v>
      </c>
      <c r="H488" t="s">
        <v>2535</v>
      </c>
    </row>
    <row r="489" spans="2:8" ht="15.75" customHeight="1">
      <c r="B489" s="27">
        <v>2025</v>
      </c>
      <c r="C489" t="s">
        <v>1599</v>
      </c>
      <c r="D489" t="s">
        <v>1123</v>
      </c>
      <c r="E489" t="s">
        <v>2836</v>
      </c>
      <c r="F489" t="s">
        <v>1122</v>
      </c>
      <c r="G489" t="s">
        <v>2536</v>
      </c>
      <c r="H489" t="s">
        <v>1961</v>
      </c>
    </row>
    <row r="490" spans="2:8" ht="15.75" customHeight="1">
      <c r="B490" s="27">
        <v>2026</v>
      </c>
      <c r="C490" t="s">
        <v>1596</v>
      </c>
      <c r="D490" t="s">
        <v>715</v>
      </c>
      <c r="E490" t="s">
        <v>2837</v>
      </c>
      <c r="F490" t="s">
        <v>1118</v>
      </c>
      <c r="G490" t="s">
        <v>2537</v>
      </c>
      <c r="H490" t="s">
        <v>1959</v>
      </c>
    </row>
    <row r="491" spans="2:8" ht="15.75" customHeight="1">
      <c r="B491" s="27">
        <v>2027</v>
      </c>
      <c r="C491" t="s">
        <v>1597</v>
      </c>
      <c r="D491" t="s">
        <v>1120</v>
      </c>
      <c r="E491" t="s">
        <v>2838</v>
      </c>
      <c r="F491" t="s">
        <v>1119</v>
      </c>
      <c r="G491" t="s">
        <v>2538</v>
      </c>
      <c r="H491" t="s">
        <v>1960</v>
      </c>
    </row>
    <row r="492" spans="2:8" ht="15.75" customHeight="1">
      <c r="B492" s="27">
        <v>2028</v>
      </c>
      <c r="C492" t="s">
        <v>1598</v>
      </c>
      <c r="D492" t="s">
        <v>771</v>
      </c>
      <c r="E492" t="s">
        <v>2839</v>
      </c>
      <c r="F492" t="s">
        <v>1121</v>
      </c>
      <c r="G492" t="s">
        <v>2540</v>
      </c>
      <c r="H492" t="s">
        <v>2539</v>
      </c>
    </row>
    <row r="493" spans="2:8" ht="15.75" customHeight="1">
      <c r="B493" s="27">
        <v>2029</v>
      </c>
      <c r="C493" t="s">
        <v>1570</v>
      </c>
      <c r="D493" t="s">
        <v>912</v>
      </c>
      <c r="E493" t="s">
        <v>1079</v>
      </c>
      <c r="F493" t="s">
        <v>1078</v>
      </c>
      <c r="G493" t="s">
        <v>1078</v>
      </c>
      <c r="H493" t="s">
        <v>1940</v>
      </c>
    </row>
    <row r="494" spans="2:8" ht="15.75" customHeight="1">
      <c r="B494" s="27">
        <v>2030</v>
      </c>
      <c r="C494" t="s">
        <v>1571</v>
      </c>
      <c r="D494" t="s">
        <v>868</v>
      </c>
      <c r="E494" t="s">
        <v>1081</v>
      </c>
      <c r="F494" t="s">
        <v>1080</v>
      </c>
      <c r="G494" t="s">
        <v>1080</v>
      </c>
      <c r="H494" t="s">
        <v>1941</v>
      </c>
    </row>
    <row r="495" spans="2:8" ht="15.75" customHeight="1">
      <c r="B495" s="27">
        <v>2031</v>
      </c>
      <c r="C495" t="s">
        <v>1572</v>
      </c>
      <c r="D495" t="s">
        <v>877</v>
      </c>
      <c r="E495" t="s">
        <v>878</v>
      </c>
      <c r="F495" t="s">
        <v>1082</v>
      </c>
      <c r="G495" t="s">
        <v>1082</v>
      </c>
      <c r="H495" t="s">
        <v>1942</v>
      </c>
    </row>
    <row r="496" spans="2:8" ht="15.75" customHeight="1">
      <c r="B496" s="27">
        <v>2032</v>
      </c>
      <c r="C496" t="s">
        <v>1573</v>
      </c>
      <c r="D496" t="s">
        <v>880</v>
      </c>
      <c r="E496" t="s">
        <v>2840</v>
      </c>
      <c r="F496" t="s">
        <v>1083</v>
      </c>
      <c r="G496" t="s">
        <v>1083</v>
      </c>
      <c r="H496" t="s">
        <v>1943</v>
      </c>
    </row>
    <row r="497" spans="2:8" ht="15.75" customHeight="1">
      <c r="B497" s="27">
        <v>2033</v>
      </c>
      <c r="C497" t="s">
        <v>1574</v>
      </c>
      <c r="D497" t="s">
        <v>886</v>
      </c>
      <c r="E497" t="s">
        <v>2841</v>
      </c>
      <c r="F497" t="s">
        <v>1084</v>
      </c>
      <c r="G497" t="s">
        <v>1084</v>
      </c>
      <c r="H497" t="s">
        <v>1944</v>
      </c>
    </row>
    <row r="498" spans="2:8" ht="15.75" customHeight="1">
      <c r="B498" s="27">
        <v>2034</v>
      </c>
      <c r="C498" t="s">
        <v>1575</v>
      </c>
      <c r="D498" t="s">
        <v>889</v>
      </c>
      <c r="E498" t="s">
        <v>2842</v>
      </c>
      <c r="F498" t="s">
        <v>1085</v>
      </c>
      <c r="G498" t="s">
        <v>1085</v>
      </c>
      <c r="H498" t="s">
        <v>1945</v>
      </c>
    </row>
    <row r="499" spans="2:8" ht="15.75" customHeight="1">
      <c r="B499" s="27">
        <v>2035</v>
      </c>
      <c r="C499" t="s">
        <v>1576</v>
      </c>
      <c r="D499" t="s">
        <v>886</v>
      </c>
      <c r="E499" t="s">
        <v>2843</v>
      </c>
      <c r="F499" t="s">
        <v>1086</v>
      </c>
      <c r="G499" t="s">
        <v>1086</v>
      </c>
      <c r="H499" t="s">
        <v>1946</v>
      </c>
    </row>
  </sheetData>
  <phoneticPr fontId="1"/>
  <conditionalFormatting sqref="F246:G246">
    <cfRule type="expression" dxfId="1" priority="1">
      <formula>$H246=1</formula>
    </cfRule>
    <cfRule type="expression" dxfId="0" priority="2">
      <formula>AND(E246="保留",C246&lt;&gt;"")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加入申込書</vt:lpstr>
      <vt:lpstr>送金額報告書</vt:lpstr>
      <vt:lpstr>学校番号</vt:lpstr>
      <vt:lpstr>加入申込書!Print_Area</vt:lpstr>
      <vt:lpstr>送金額報告書!Print_Area</vt:lpstr>
      <vt:lpstr>学校番号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GOJOKAI1</dc:creator>
  <cp:lastModifiedBy>安全互助会 群馬県PTA</cp:lastModifiedBy>
  <cp:lastPrinted>2023-11-14T06:51:32Z</cp:lastPrinted>
  <dcterms:created xsi:type="dcterms:W3CDTF">2021-07-16T06:00:18Z</dcterms:created>
  <dcterms:modified xsi:type="dcterms:W3CDTF">2024-04-19T01:59:20Z</dcterms:modified>
</cp:coreProperties>
</file>